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urvey 107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<sst xmlns="http://schemas.openxmlformats.org/spreadsheetml/2006/main" count="140" uniqueCount="140">
  <si>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Statistical survey of individual complaints dealt with by the Human Rights 
Committee under the Optional Protocol to the International Covenant on 
Civil and Political Rights</t>
  </si>
  <si>
    <t>Etude statistique des plaintes individuelles reçues par le Comité des droits 
de l'homme en vertu du Protocole facultatif du Pacte international
relatif aux droits civils et politiques</t>
  </si>
  <si>
    <t xml:space="preserve">Resumen estadístico de las quejas individuales consideradas por
el Comité de Derechos Humanos con arreglo al Protocolo Facultativo 
del Pacto Internacional de Derechos Civiles y Políticos  </t>
  </si>
  <si>
    <t>Living cases</t>
  </si>
  <si>
    <t>Views</t>
  </si>
  <si>
    <t>States parties</t>
  </si>
  <si>
    <t>Admissible</t>
  </si>
  <si>
    <t>Inadmissible</t>
  </si>
  <si>
    <t>Discontinued</t>
  </si>
  <si>
    <t>Violation
(1)</t>
  </si>
  <si>
    <t>No violation
(2)</t>
  </si>
  <si>
    <t>Total</t>
  </si>
  <si>
    <r>
      <t>Algeria /</t>
    </r>
    <r>
      <rPr>
        <sz val="8"/>
        <color indexed="12"/>
        <rFont val="Times New Roman"/>
        <family val="1"/>
      </rPr>
      <t xml:space="preserve">Algérie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Argelia</t>
    </r>
  </si>
  <si>
    <r>
      <t xml:space="preserve">Andorra / </t>
    </r>
    <r>
      <rPr>
        <sz val="8"/>
        <color indexed="48"/>
        <rFont val="Times New Roman"/>
        <family val="1"/>
      </rPr>
      <t xml:space="preserve">Andorre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Andorra</t>
    </r>
  </si>
  <si>
    <r>
      <t>Angola /</t>
    </r>
    <r>
      <rPr>
        <sz val="8"/>
        <color indexed="12"/>
        <rFont val="Times New Roman"/>
        <family val="1"/>
      </rPr>
      <t xml:space="preserve">Angola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Angola</t>
    </r>
  </si>
  <si>
    <r>
      <t>Argentina /</t>
    </r>
    <r>
      <rPr>
        <sz val="8"/>
        <color indexed="12"/>
        <rFont val="Times New Roman"/>
        <family val="1"/>
      </rPr>
      <t xml:space="preserve">Argentine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Argentina</t>
    </r>
  </si>
  <si>
    <r>
      <t>Armenia /</t>
    </r>
    <r>
      <rPr>
        <sz val="8"/>
        <color indexed="12"/>
        <rFont val="Times New Roman"/>
        <family val="1"/>
      </rPr>
      <t xml:space="preserve">Arménie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Armenia</t>
    </r>
  </si>
  <si>
    <r>
      <t>Australia /</t>
    </r>
    <r>
      <rPr>
        <sz val="8"/>
        <color indexed="12"/>
        <rFont val="Times New Roman"/>
        <family val="1"/>
      </rPr>
      <t xml:space="preserve">Australie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Australia</t>
    </r>
  </si>
  <si>
    <r>
      <t>Austria /</t>
    </r>
    <r>
      <rPr>
        <sz val="8"/>
        <color indexed="12"/>
        <rFont val="Times New Roman"/>
        <family val="1"/>
      </rPr>
      <t xml:space="preserve">Autriche 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Austria</t>
    </r>
  </si>
  <si>
    <r>
      <t xml:space="preserve">Azerbaijan </t>
    </r>
    <r>
      <rPr>
        <sz val="8"/>
        <color indexed="16"/>
        <rFont val="Times New Roman"/>
        <family val="1"/>
      </rPr>
      <t>/</t>
    </r>
    <r>
      <rPr>
        <sz val="8"/>
        <color indexed="12"/>
        <rFont val="Times New Roman"/>
        <family val="1"/>
      </rPr>
      <t xml:space="preserve">Azerbaidjan </t>
    </r>
    <r>
      <rPr>
        <sz val="8"/>
        <color indexed="16"/>
        <rFont val="Times New Roman"/>
        <family val="1"/>
      </rPr>
      <t>/Azerbaijan</t>
    </r>
  </si>
  <si>
    <r>
      <t>Barbados/</t>
    </r>
    <r>
      <rPr>
        <sz val="8"/>
        <color indexed="12"/>
        <rFont val="Times New Roman"/>
        <family val="1"/>
      </rPr>
      <t>Barbade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Barbados</t>
    </r>
  </si>
  <si>
    <r>
      <t>Belarus/</t>
    </r>
    <r>
      <rPr>
        <sz val="8"/>
        <color indexed="12"/>
        <rFont val="Times New Roman"/>
        <family val="1"/>
      </rPr>
      <t>Bélarus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Belarús</t>
    </r>
  </si>
  <si>
    <r>
      <t>Belgium/</t>
    </r>
    <r>
      <rPr>
        <sz val="8"/>
        <color indexed="12"/>
        <rFont val="Times New Roman"/>
        <family val="1"/>
      </rPr>
      <t>Belgique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Bélgica</t>
    </r>
  </si>
  <si>
    <r>
      <t>Benin/</t>
    </r>
    <r>
      <rPr>
        <sz val="8"/>
        <color indexed="12"/>
        <rFont val="Times New Roman"/>
        <family val="1"/>
      </rPr>
      <t>Bénin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Benin</t>
    </r>
  </si>
  <si>
    <r>
      <t>Bolivia/</t>
    </r>
    <r>
      <rPr>
        <sz val="8"/>
        <color indexed="12"/>
        <rFont val="Times New Roman"/>
        <family val="1"/>
      </rPr>
      <t>Bolivie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Bolivia</t>
    </r>
  </si>
  <si>
    <t>Bosnia &amp; Herzegovina</t>
  </si>
  <si>
    <r>
      <t xml:space="preserve">Brazil / </t>
    </r>
    <r>
      <rPr>
        <sz val="8"/>
        <color indexed="12"/>
        <rFont val="Times New Roman"/>
        <family val="1"/>
      </rPr>
      <t xml:space="preserve">Brésil / </t>
    </r>
    <r>
      <rPr>
        <sz val="8"/>
        <color indexed="60"/>
        <rFont val="Times New Roman"/>
        <family val="1"/>
      </rPr>
      <t>Brazil</t>
    </r>
  </si>
  <si>
    <r>
      <t>Bulgaria/</t>
    </r>
    <r>
      <rPr>
        <sz val="8"/>
        <color indexed="12"/>
        <rFont val="Times New Roman"/>
        <family val="1"/>
      </rPr>
      <t>Bulgarie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Bulgaria</t>
    </r>
  </si>
  <si>
    <r>
      <t>Burkina Faso</t>
    </r>
    <r>
      <rPr>
        <sz val="8"/>
        <color indexed="12"/>
        <rFont val="Times New Roman"/>
        <family val="1"/>
      </rPr>
      <t>/Burkina Faso</t>
    </r>
    <r>
      <rPr>
        <sz val="8"/>
        <color indexed="16"/>
        <rFont val="Times New Roman"/>
        <family val="1"/>
      </rPr>
      <t>/Burkina Faso</t>
    </r>
  </si>
  <si>
    <r>
      <t>Cameroon/</t>
    </r>
    <r>
      <rPr>
        <sz val="8"/>
        <color indexed="12"/>
        <rFont val="Times New Roman"/>
        <family val="1"/>
      </rPr>
      <t>Cameroun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Camerún</t>
    </r>
  </si>
  <si>
    <r>
      <t>Canada/</t>
    </r>
    <r>
      <rPr>
        <sz val="8"/>
        <color indexed="12"/>
        <rFont val="Times New Roman"/>
        <family val="1"/>
      </rPr>
      <t>Canada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Canada</t>
    </r>
  </si>
  <si>
    <r>
      <t>Cap Verde/</t>
    </r>
    <r>
      <rPr>
        <sz val="8"/>
        <color indexed="12"/>
        <rFont val="Times New Roman"/>
        <family val="1"/>
      </rPr>
      <t>Cap Vert/</t>
    </r>
    <r>
      <rPr>
        <sz val="8"/>
        <color indexed="16"/>
        <rFont val="Times New Roman"/>
        <family val="1"/>
      </rPr>
      <t>Cabo Verde</t>
    </r>
  </si>
  <si>
    <t>Central African Republic/</t>
  </si>
  <si>
    <r>
      <t>Chad/</t>
    </r>
    <r>
      <rPr>
        <sz val="8"/>
        <color indexed="12"/>
        <rFont val="Times New Roman"/>
        <family val="1"/>
      </rPr>
      <t>Tchad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Chad</t>
    </r>
  </si>
  <si>
    <r>
      <t>Chile/</t>
    </r>
    <r>
      <rPr>
        <sz val="8"/>
        <color indexed="12"/>
        <rFont val="Times New Roman"/>
        <family val="1"/>
      </rPr>
      <t>Chili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Chile</t>
    </r>
  </si>
  <si>
    <r>
      <t>Colombia/</t>
    </r>
    <r>
      <rPr>
        <sz val="8"/>
        <color indexed="12"/>
        <rFont val="Times New Roman"/>
        <family val="1"/>
      </rPr>
      <t>Colombie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Colombia</t>
    </r>
  </si>
  <si>
    <r>
      <t>Congo/</t>
    </r>
    <r>
      <rPr>
        <sz val="8"/>
        <color indexed="12"/>
        <rFont val="Times New Roman"/>
        <family val="1"/>
      </rPr>
      <t>Congo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Congo</t>
    </r>
  </si>
  <si>
    <r>
      <t>Costa Rica/</t>
    </r>
    <r>
      <rPr>
        <sz val="8"/>
        <color indexed="12"/>
        <rFont val="Times New Roman"/>
        <family val="1"/>
      </rPr>
      <t>Costa Rica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Costa Rica</t>
    </r>
  </si>
  <si>
    <r>
      <t xml:space="preserve">Côte d 'Ivoire / </t>
    </r>
    <r>
      <rPr>
        <sz val="8"/>
        <color indexed="12"/>
        <rFont val="Times New Roman"/>
        <family val="1"/>
      </rPr>
      <t>Côte d 'Ivoire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Côte d 'Ivoire</t>
    </r>
  </si>
  <si>
    <r>
      <t>Croatia/</t>
    </r>
    <r>
      <rPr>
        <sz val="8"/>
        <color indexed="12"/>
        <rFont val="Times New Roman"/>
        <family val="1"/>
      </rPr>
      <t>Croatie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Croacia</t>
    </r>
  </si>
  <si>
    <r>
      <t>Cyprus/</t>
    </r>
    <r>
      <rPr>
        <sz val="8"/>
        <color indexed="12"/>
        <rFont val="Times New Roman"/>
        <family val="1"/>
      </rPr>
      <t>Chypre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Chipre</t>
    </r>
  </si>
  <si>
    <r>
      <t>Czech Republic/</t>
    </r>
    <r>
      <rPr>
        <sz val="8"/>
        <color indexed="12"/>
        <rFont val="Times New Roman"/>
        <family val="1"/>
      </rPr>
      <t>République tcheque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Checa</t>
    </r>
  </si>
  <si>
    <t>Democratic Republic of the Congo/</t>
  </si>
  <si>
    <r>
      <t>Denmark/</t>
    </r>
    <r>
      <rPr>
        <sz val="8"/>
        <color indexed="12"/>
        <rFont val="Times New Roman"/>
        <family val="1"/>
      </rPr>
      <t>Danemark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Dinamarca</t>
    </r>
  </si>
  <si>
    <r>
      <t>Djibouti/</t>
    </r>
    <r>
      <rPr>
        <sz val="8"/>
        <color indexed="12"/>
        <rFont val="Times New Roman"/>
        <family val="1"/>
      </rPr>
      <t>Djibouti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Djibouti</t>
    </r>
  </si>
  <si>
    <t>Dominican Republic</t>
  </si>
  <si>
    <r>
      <t>Ecuador/</t>
    </r>
    <r>
      <rPr>
        <sz val="8"/>
        <color indexed="12"/>
        <rFont val="Times New Roman"/>
        <family val="1"/>
      </rPr>
      <t>Equateur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Ecuador</t>
    </r>
  </si>
  <si>
    <r>
      <t>El Salvador/</t>
    </r>
    <r>
      <rPr>
        <sz val="8"/>
        <color indexed="12"/>
        <rFont val="Times New Roman"/>
        <family val="1"/>
      </rPr>
      <t>El Salvador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El Salvador</t>
    </r>
  </si>
  <si>
    <r>
      <t>Equatorial Guinea/</t>
    </r>
    <r>
      <rPr>
        <sz val="8"/>
        <color indexed="12"/>
        <rFont val="Times New Roman"/>
        <family val="1"/>
      </rPr>
      <t>Guinée équatoriale</t>
    </r>
    <r>
      <rPr>
        <sz val="8"/>
        <rFont val="Times New Roman"/>
        <family val="1"/>
      </rPr>
      <t>/</t>
    </r>
  </si>
  <si>
    <r>
      <t>Estonia/</t>
    </r>
    <r>
      <rPr>
        <sz val="8"/>
        <color indexed="12"/>
        <rFont val="Times New Roman"/>
        <family val="1"/>
      </rPr>
      <t>Estonie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Estonia</t>
    </r>
  </si>
  <si>
    <r>
      <t>Finland/</t>
    </r>
    <r>
      <rPr>
        <sz val="8"/>
        <color indexed="12"/>
        <rFont val="Times New Roman"/>
        <family val="1"/>
      </rPr>
      <t>Finlande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Finlandia</t>
    </r>
  </si>
  <si>
    <r>
      <t>France/</t>
    </r>
    <r>
      <rPr>
        <sz val="8"/>
        <color indexed="12"/>
        <rFont val="Times New Roman"/>
        <family val="1"/>
      </rPr>
      <t>France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Francia</t>
    </r>
  </si>
  <si>
    <r>
      <t>Gambia/</t>
    </r>
    <r>
      <rPr>
        <sz val="8"/>
        <color indexed="12"/>
        <rFont val="Times New Roman"/>
        <family val="1"/>
      </rPr>
      <t>Gambie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Gambia</t>
    </r>
  </si>
  <si>
    <r>
      <t>Georgia/</t>
    </r>
    <r>
      <rPr>
        <sz val="8"/>
        <color indexed="12"/>
        <rFont val="Times New Roman"/>
        <family val="1"/>
      </rPr>
      <t>Géorgie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Georgia</t>
    </r>
  </si>
  <si>
    <r>
      <t>Germany/</t>
    </r>
    <r>
      <rPr>
        <sz val="8"/>
        <color indexed="12"/>
        <rFont val="Times New Roman"/>
        <family val="1"/>
      </rPr>
      <t>Allemagne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Alemania</t>
    </r>
  </si>
  <si>
    <r>
      <t>Ghana/</t>
    </r>
    <r>
      <rPr>
        <sz val="8"/>
        <color indexed="12"/>
        <rFont val="Times New Roman"/>
        <family val="1"/>
      </rPr>
      <t>Ghana/</t>
    </r>
    <r>
      <rPr>
        <sz val="8"/>
        <color indexed="16"/>
        <rFont val="Times New Roman"/>
        <family val="1"/>
      </rPr>
      <t>Ghana</t>
    </r>
  </si>
  <si>
    <r>
      <t>Greece/</t>
    </r>
    <r>
      <rPr>
        <sz val="8"/>
        <color indexed="12"/>
        <rFont val="Times New Roman"/>
        <family val="1"/>
      </rPr>
      <t>Grece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Grecia</t>
    </r>
  </si>
  <si>
    <r>
      <t>Guatemala/</t>
    </r>
    <r>
      <rPr>
        <sz val="8"/>
        <color indexed="12"/>
        <rFont val="Times New Roman"/>
        <family val="1"/>
      </rPr>
      <t>Guatemala/</t>
    </r>
    <r>
      <rPr>
        <sz val="8"/>
        <color indexed="16"/>
        <rFont val="Times New Roman"/>
        <family val="1"/>
      </rPr>
      <t>Guatemala</t>
    </r>
  </si>
  <si>
    <r>
      <t>Guinea/</t>
    </r>
    <r>
      <rPr>
        <sz val="8"/>
        <color indexed="12"/>
        <rFont val="Times New Roman"/>
        <family val="1"/>
      </rPr>
      <t>Guinée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Guinea</t>
    </r>
  </si>
  <si>
    <r>
      <t xml:space="preserve">Guyana / </t>
    </r>
    <r>
      <rPr>
        <sz val="8"/>
        <color indexed="48"/>
        <rFont val="Times New Roman"/>
        <family val="1"/>
      </rPr>
      <t>Guyane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Guyana   # 3</t>
    </r>
  </si>
  <si>
    <r>
      <t xml:space="preserve">Honduras / </t>
    </r>
    <r>
      <rPr>
        <sz val="8"/>
        <color indexed="12"/>
        <rFont val="Times New Roman"/>
        <family val="1"/>
      </rPr>
      <t>Honduras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Honduras</t>
    </r>
  </si>
  <si>
    <r>
      <t>Hungary/</t>
    </r>
    <r>
      <rPr>
        <sz val="8"/>
        <color indexed="12"/>
        <rFont val="Times New Roman"/>
        <family val="1"/>
      </rPr>
      <t>Hongrie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Hungría</t>
    </r>
  </si>
  <si>
    <r>
      <t>Iceland/</t>
    </r>
    <r>
      <rPr>
        <sz val="8"/>
        <color indexed="12"/>
        <rFont val="Times New Roman"/>
        <family val="1"/>
      </rPr>
      <t>Islande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Islandia</t>
    </r>
  </si>
  <si>
    <r>
      <t>Ireland/</t>
    </r>
    <r>
      <rPr>
        <sz val="8"/>
        <color indexed="12"/>
        <rFont val="Times New Roman"/>
        <family val="1"/>
      </rPr>
      <t>Irlande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Irlanda</t>
    </r>
  </si>
  <si>
    <r>
      <t>Italy/</t>
    </r>
    <r>
      <rPr>
        <sz val="8"/>
        <color indexed="12"/>
        <rFont val="Times New Roman"/>
        <family val="1"/>
      </rPr>
      <t>Italie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Italia</t>
    </r>
  </si>
  <si>
    <r>
      <t xml:space="preserve">[ Jamaica / </t>
    </r>
    <r>
      <rPr>
        <sz val="8"/>
        <color indexed="12"/>
        <rFont val="Times New Roman"/>
        <family val="1"/>
      </rPr>
      <t xml:space="preserve">Jamaique </t>
    </r>
    <r>
      <rPr>
        <sz val="8"/>
        <rFont val="Times New Roman"/>
        <family val="1"/>
      </rPr>
      <t xml:space="preserve">/ </t>
    </r>
    <r>
      <rPr>
        <sz val="8"/>
        <color indexed="60"/>
        <rFont val="Times New Roman"/>
        <family val="1"/>
      </rPr>
      <t>Jamaica</t>
    </r>
    <r>
      <rPr>
        <sz val="8"/>
        <rFont val="Times New Roman"/>
        <family val="1"/>
      </rPr>
      <t xml:space="preserve">   # 1 ]</t>
    </r>
  </si>
  <si>
    <r>
      <t xml:space="preserve">Kazakhstan / </t>
    </r>
    <r>
      <rPr>
        <sz val="8"/>
        <color indexed="12"/>
        <rFont val="Times New Roman"/>
        <family val="1"/>
      </rPr>
      <t>Kazakhstan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Kazakhstan</t>
    </r>
  </si>
  <si>
    <r>
      <t>Kyrgyzstan/</t>
    </r>
    <r>
      <rPr>
        <sz val="8"/>
        <color indexed="12"/>
        <rFont val="Times New Roman"/>
        <family val="1"/>
      </rPr>
      <t>Kirghizistan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Kirguistán</t>
    </r>
  </si>
  <si>
    <r>
      <t>Latvia/</t>
    </r>
    <r>
      <rPr>
        <sz val="8"/>
        <color indexed="12"/>
        <rFont val="Times New Roman"/>
        <family val="1"/>
      </rPr>
      <t>Lettonie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Letonia</t>
    </r>
  </si>
  <si>
    <r>
      <t>Lesotho/</t>
    </r>
    <r>
      <rPr>
        <sz val="8"/>
        <color indexed="12"/>
        <rFont val="Times New Roman"/>
        <family val="1"/>
      </rPr>
      <t>Lesotho/</t>
    </r>
    <r>
      <rPr>
        <sz val="8"/>
        <color indexed="16"/>
        <rFont val="Times New Roman"/>
        <family val="1"/>
      </rPr>
      <t>Lesotho</t>
    </r>
  </si>
  <si>
    <r>
      <t>Libyan Arab Jamahiriya/</t>
    </r>
    <r>
      <rPr>
        <sz val="8"/>
        <color indexed="12"/>
        <rFont val="Times New Roman"/>
        <family val="1"/>
      </rPr>
      <t>Lybie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Libia</t>
    </r>
  </si>
  <si>
    <r>
      <t>Liechtenstein</t>
    </r>
    <r>
      <rPr>
        <sz val="8"/>
        <color indexed="12"/>
        <rFont val="Times New Roman"/>
        <family val="1"/>
      </rPr>
      <t>/Liechtenstein</t>
    </r>
    <r>
      <rPr>
        <sz val="8"/>
        <color indexed="16"/>
        <rFont val="Times New Roman"/>
        <family val="1"/>
      </rPr>
      <t>/Liechtenstein</t>
    </r>
  </si>
  <si>
    <r>
      <t>Lithuania/</t>
    </r>
    <r>
      <rPr>
        <sz val="8"/>
        <color indexed="12"/>
        <rFont val="Times New Roman"/>
        <family val="1"/>
      </rPr>
      <t>Lituanie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Lituania</t>
    </r>
  </si>
  <si>
    <r>
      <t>Luxembourg/</t>
    </r>
    <r>
      <rPr>
        <sz val="8"/>
        <color indexed="12"/>
        <rFont val="Times New Roman"/>
        <family val="1"/>
      </rPr>
      <t>Luxembourg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Luxemburgo</t>
    </r>
  </si>
  <si>
    <r>
      <t>Madagascar/</t>
    </r>
    <r>
      <rPr>
        <sz val="8"/>
        <color indexed="12"/>
        <rFont val="Times New Roman"/>
        <family val="1"/>
      </rPr>
      <t>Madagascar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Madagascar</t>
    </r>
  </si>
  <si>
    <r>
      <t>Malawi/</t>
    </r>
    <r>
      <rPr>
        <sz val="8"/>
        <color indexed="12"/>
        <rFont val="Times New Roman"/>
        <family val="1"/>
      </rPr>
      <t>Malawi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Malawi</t>
    </r>
  </si>
  <si>
    <r>
      <t xml:space="preserve">Maldives / </t>
    </r>
    <r>
      <rPr>
        <sz val="8"/>
        <color indexed="12"/>
        <rFont val="Times New Roman"/>
        <family val="1"/>
      </rPr>
      <t>Maldives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Maldivas</t>
    </r>
  </si>
  <si>
    <r>
      <t>Mali /</t>
    </r>
    <r>
      <rPr>
        <sz val="8"/>
        <color indexed="12"/>
        <rFont val="Times New Roman"/>
        <family val="1"/>
      </rPr>
      <t xml:space="preserve"> Mali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Mali</t>
    </r>
  </si>
  <si>
    <r>
      <t>Malta/</t>
    </r>
    <r>
      <rPr>
        <sz val="8"/>
        <color indexed="12"/>
        <rFont val="Times New Roman"/>
        <family val="1"/>
      </rPr>
      <t>Malte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Malta</t>
    </r>
  </si>
  <si>
    <r>
      <t>Mauritius/</t>
    </r>
    <r>
      <rPr>
        <sz val="8"/>
        <color indexed="12"/>
        <rFont val="Times New Roman"/>
        <family val="1"/>
      </rPr>
      <t>Maurice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Mauricio</t>
    </r>
  </si>
  <si>
    <r>
      <t>Mexico/</t>
    </r>
    <r>
      <rPr>
        <sz val="8"/>
        <color indexed="12"/>
        <rFont val="Times New Roman"/>
        <family val="1"/>
      </rPr>
      <t>Mexique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Mexico</t>
    </r>
  </si>
  <si>
    <r>
      <t xml:space="preserve">Moldova / </t>
    </r>
    <r>
      <rPr>
        <sz val="8"/>
        <color indexed="48"/>
        <rFont val="Times New Roman"/>
        <family val="1"/>
      </rPr>
      <t>Moldavie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Moldova</t>
    </r>
  </si>
  <si>
    <r>
      <t>Mongolia/</t>
    </r>
    <r>
      <rPr>
        <sz val="8"/>
        <color indexed="12"/>
        <rFont val="Times New Roman"/>
        <family val="1"/>
      </rPr>
      <t>Mongolie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Mongolia</t>
    </r>
  </si>
  <si>
    <r>
      <t xml:space="preserve">Montenegro / </t>
    </r>
    <r>
      <rPr>
        <sz val="8"/>
        <color indexed="12"/>
        <rFont val="Times New Roman"/>
        <family val="1"/>
      </rPr>
      <t>Montengro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Montenegro</t>
    </r>
  </si>
  <si>
    <r>
      <t>Namibia/</t>
    </r>
    <r>
      <rPr>
        <sz val="8"/>
        <color indexed="12"/>
        <rFont val="Times New Roman"/>
        <family val="1"/>
      </rPr>
      <t>Namibie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Namibia</t>
    </r>
  </si>
  <si>
    <r>
      <t>Nepal/</t>
    </r>
    <r>
      <rPr>
        <sz val="8"/>
        <color indexed="12"/>
        <rFont val="Times New Roman"/>
        <family val="1"/>
      </rPr>
      <t>Népal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Nepal</t>
    </r>
  </si>
  <si>
    <r>
      <t>Netherlands/</t>
    </r>
    <r>
      <rPr>
        <sz val="8"/>
        <color indexed="12"/>
        <rFont val="Times New Roman"/>
        <family val="1"/>
      </rPr>
      <t>Pays-Bas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Países Bajos</t>
    </r>
  </si>
  <si>
    <r>
      <t>New Zealand/</t>
    </r>
    <r>
      <rPr>
        <sz val="8"/>
        <color indexed="12"/>
        <rFont val="Times New Roman"/>
        <family val="1"/>
      </rPr>
      <t>Nouvelle-Zélande</t>
    </r>
    <r>
      <rPr>
        <sz val="8"/>
        <rFont val="Times New Roman"/>
        <family val="1"/>
      </rPr>
      <t>/</t>
    </r>
  </si>
  <si>
    <r>
      <t>Nicaragua/</t>
    </r>
    <r>
      <rPr>
        <sz val="8"/>
        <color indexed="12"/>
        <rFont val="Times New Roman"/>
        <family val="1"/>
      </rPr>
      <t>Nicaragua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Nicaragua</t>
    </r>
  </si>
  <si>
    <r>
      <t>Niger/</t>
    </r>
    <r>
      <rPr>
        <sz val="8"/>
        <color indexed="12"/>
        <rFont val="Times New Roman"/>
        <family val="1"/>
      </rPr>
      <t>Niger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Niger</t>
    </r>
  </si>
  <si>
    <r>
      <t>Norway/</t>
    </r>
    <r>
      <rPr>
        <sz val="8"/>
        <color indexed="12"/>
        <rFont val="Times New Roman"/>
        <family val="1"/>
      </rPr>
      <t>Norvege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Noruega</t>
    </r>
  </si>
  <si>
    <r>
      <t>Panama/</t>
    </r>
    <r>
      <rPr>
        <sz val="8"/>
        <color indexed="12"/>
        <rFont val="Times New Roman"/>
        <family val="1"/>
      </rPr>
      <t>Panama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Panama</t>
    </r>
  </si>
  <si>
    <r>
      <t>Paraguay/</t>
    </r>
    <r>
      <rPr>
        <sz val="8"/>
        <color indexed="12"/>
        <rFont val="Times New Roman"/>
        <family val="1"/>
      </rPr>
      <t>Paraguay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Paraguay</t>
    </r>
  </si>
  <si>
    <r>
      <t>Peru/</t>
    </r>
    <r>
      <rPr>
        <sz val="8"/>
        <color indexed="12"/>
        <rFont val="Times New Roman"/>
        <family val="1"/>
      </rPr>
      <t>Pérou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Perú</t>
    </r>
  </si>
  <si>
    <r>
      <t>Philippines/</t>
    </r>
    <r>
      <rPr>
        <sz val="8"/>
        <color indexed="12"/>
        <rFont val="Times New Roman"/>
        <family val="1"/>
      </rPr>
      <t>Philippines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Filipinas</t>
    </r>
  </si>
  <si>
    <r>
      <t>Poland/</t>
    </r>
    <r>
      <rPr>
        <sz val="8"/>
        <color indexed="12"/>
        <rFont val="Times New Roman"/>
        <family val="1"/>
      </rPr>
      <t>Pologne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Polonia</t>
    </r>
  </si>
  <si>
    <r>
      <t>Portugal/</t>
    </r>
    <r>
      <rPr>
        <sz val="8"/>
        <color indexed="12"/>
        <rFont val="Times New Roman"/>
        <family val="1"/>
      </rPr>
      <t>Portugal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Portugal</t>
    </r>
  </si>
  <si>
    <r>
      <t>Republic of Korea/</t>
    </r>
    <r>
      <rPr>
        <sz val="8"/>
        <color indexed="12"/>
        <rFont val="Times New Roman"/>
        <family val="1"/>
      </rPr>
      <t>République de Corée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República de Corea</t>
    </r>
  </si>
  <si>
    <r>
      <t>Romania/</t>
    </r>
    <r>
      <rPr>
        <sz val="8"/>
        <color indexed="12"/>
        <rFont val="Times New Roman"/>
        <family val="1"/>
      </rPr>
      <t>Roumanie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Rumanía</t>
    </r>
  </si>
  <si>
    <r>
      <t>Russian Federation/</t>
    </r>
    <r>
      <rPr>
        <sz val="8"/>
        <color indexed="12"/>
        <rFont val="Times New Roman"/>
        <family val="1"/>
      </rPr>
      <t>Fédération de Russie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Federación de Rusia</t>
    </r>
  </si>
  <si>
    <t>Saint Vincent &amp; the Grenadines/</t>
  </si>
  <si>
    <r>
      <t>San Marino/</t>
    </r>
    <r>
      <rPr>
        <sz val="8"/>
        <color indexed="12"/>
        <rFont val="Times New Roman"/>
        <family val="1"/>
      </rPr>
      <t>Saint-Marin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San Marino</t>
    </r>
  </si>
  <si>
    <r>
      <t>Senegal/</t>
    </r>
    <r>
      <rPr>
        <sz val="8"/>
        <color indexed="12"/>
        <rFont val="Times New Roman"/>
        <family val="1"/>
      </rPr>
      <t>Sénégal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Senegal</t>
    </r>
  </si>
  <si>
    <r>
      <t xml:space="preserve">Serbia / </t>
    </r>
    <r>
      <rPr>
        <sz val="8"/>
        <color indexed="12"/>
        <rFont val="Times New Roman"/>
        <family val="1"/>
      </rPr>
      <t>Serbie</t>
    </r>
    <r>
      <rPr>
        <sz val="8"/>
        <rFont val="Times New Roman"/>
        <family val="1"/>
      </rPr>
      <t xml:space="preserve"> / </t>
    </r>
    <r>
      <rPr>
        <sz val="8"/>
        <color indexed="60"/>
        <rFont val="Times New Roman"/>
        <family val="1"/>
      </rPr>
      <t>Serbia   /#  4</t>
    </r>
  </si>
  <si>
    <r>
      <t>Seychelles/</t>
    </r>
    <r>
      <rPr>
        <sz val="8"/>
        <color indexed="12"/>
        <rFont val="Times New Roman"/>
        <family val="1"/>
      </rPr>
      <t>Seychelles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Seychelles</t>
    </r>
  </si>
  <si>
    <r>
      <t>Sierra Leone/</t>
    </r>
    <r>
      <rPr>
        <sz val="8"/>
        <color indexed="12"/>
        <rFont val="Times New Roman"/>
        <family val="1"/>
      </rPr>
      <t>Sierra Leone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Sierra Leone</t>
    </r>
  </si>
  <si>
    <r>
      <t>Slovak Republic/</t>
    </r>
    <r>
      <rPr>
        <sz val="8"/>
        <color indexed="12"/>
        <rFont val="Times New Roman"/>
        <family val="1"/>
      </rPr>
      <t>Slovaquie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Eslovaquia</t>
    </r>
  </si>
  <si>
    <r>
      <t>Slovenia/</t>
    </r>
    <r>
      <rPr>
        <sz val="8"/>
        <color indexed="12"/>
        <rFont val="Times New Roman"/>
        <family val="1"/>
      </rPr>
      <t>Slovénie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Eslovenia</t>
    </r>
  </si>
  <si>
    <r>
      <t>Somalia/</t>
    </r>
    <r>
      <rPr>
        <sz val="8"/>
        <color indexed="12"/>
        <rFont val="Times New Roman"/>
        <family val="1"/>
      </rPr>
      <t>Somalie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Somalia</t>
    </r>
  </si>
  <si>
    <r>
      <t>South Africa/</t>
    </r>
    <r>
      <rPr>
        <sz val="8"/>
        <color indexed="12"/>
        <rFont val="Times New Roman"/>
        <family val="1"/>
      </rPr>
      <t>Afrique du Sud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Sudáfrica</t>
    </r>
  </si>
  <si>
    <r>
      <t>Spain/</t>
    </r>
    <r>
      <rPr>
        <sz val="8"/>
        <color indexed="12"/>
        <rFont val="Times New Roman"/>
        <family val="1"/>
      </rPr>
      <t>Espagne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España</t>
    </r>
  </si>
  <si>
    <r>
      <t>Sri Lanka/</t>
    </r>
    <r>
      <rPr>
        <sz val="8"/>
        <color indexed="12"/>
        <rFont val="Times New Roman"/>
        <family val="1"/>
      </rPr>
      <t>Sri Lanka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Sri Lanka</t>
    </r>
  </si>
  <si>
    <r>
      <t>Suriname/</t>
    </r>
    <r>
      <rPr>
        <sz val="8"/>
        <color indexed="12"/>
        <rFont val="Times New Roman"/>
        <family val="1"/>
      </rPr>
      <t>Suriname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Suriname</t>
    </r>
  </si>
  <si>
    <r>
      <t>Sweden/</t>
    </r>
    <r>
      <rPr>
        <sz val="8"/>
        <color indexed="12"/>
        <rFont val="Times New Roman"/>
        <family val="1"/>
      </rPr>
      <t>Suède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Suecia</t>
    </r>
  </si>
  <si>
    <r>
      <t>Tajikistan</t>
    </r>
    <r>
      <rPr>
        <sz val="8"/>
        <color indexed="12"/>
        <rFont val="Times New Roman"/>
        <family val="1"/>
      </rPr>
      <t>/Tadjikistan</t>
    </r>
    <r>
      <rPr>
        <sz val="8"/>
        <color indexed="16"/>
        <rFont val="Times New Roman"/>
        <family val="1"/>
      </rPr>
      <t>/Tayikistán</t>
    </r>
  </si>
  <si>
    <t>The former Yugoslav Republic of Macedonia</t>
  </si>
  <si>
    <r>
      <t>Togo/</t>
    </r>
    <r>
      <rPr>
        <sz val="8"/>
        <color indexed="12"/>
        <rFont val="Times New Roman"/>
        <family val="1"/>
      </rPr>
      <t>Togo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Togo</t>
    </r>
  </si>
  <si>
    <t>[ Trinidad and Tobago   /# 2]</t>
  </si>
  <si>
    <r>
      <t xml:space="preserve">Turkey / </t>
    </r>
    <r>
      <rPr>
        <sz val="8"/>
        <color indexed="12"/>
        <rFont val="Times New Roman"/>
        <family val="1"/>
      </rPr>
      <t>Turquie /</t>
    </r>
    <r>
      <rPr>
        <sz val="8"/>
        <rFont val="Times New Roman"/>
        <family val="1"/>
      </rPr>
      <t xml:space="preserve"> </t>
    </r>
    <r>
      <rPr>
        <sz val="8"/>
        <color indexed="60"/>
        <rFont val="Times New Roman"/>
        <family val="1"/>
      </rPr>
      <t>Turquiá</t>
    </r>
  </si>
  <si>
    <r>
      <t>Turkmenistan/</t>
    </r>
    <r>
      <rPr>
        <sz val="8"/>
        <color indexed="12"/>
        <rFont val="Times New Roman"/>
        <family val="1"/>
      </rPr>
      <t>Turkménistan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Turkmenistán</t>
    </r>
  </si>
  <si>
    <r>
      <t>Uganda/</t>
    </r>
    <r>
      <rPr>
        <sz val="8"/>
        <color indexed="12"/>
        <rFont val="Times New Roman"/>
        <family val="1"/>
      </rPr>
      <t>Ouganda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Uganda</t>
    </r>
  </si>
  <si>
    <r>
      <t>Ukraine/</t>
    </r>
    <r>
      <rPr>
        <sz val="8"/>
        <color indexed="12"/>
        <rFont val="Times New Roman"/>
        <family val="1"/>
      </rPr>
      <t>Ukraine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Ucrania</t>
    </r>
  </si>
  <si>
    <r>
      <t>Uruguay/</t>
    </r>
    <r>
      <rPr>
        <sz val="8"/>
        <color indexed="12"/>
        <rFont val="Times New Roman"/>
        <family val="1"/>
      </rPr>
      <t>Uruguay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Uruguay</t>
    </r>
  </si>
  <si>
    <r>
      <t>Uzbekistan/</t>
    </r>
    <r>
      <rPr>
        <sz val="8"/>
        <color indexed="12"/>
        <rFont val="Times New Roman"/>
        <family val="1"/>
      </rPr>
      <t>Ouzbékistan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Uzbekistán</t>
    </r>
  </si>
  <si>
    <r>
      <t>Venezuela/</t>
    </r>
    <r>
      <rPr>
        <sz val="8"/>
        <color indexed="12"/>
        <rFont val="Times New Roman"/>
        <family val="1"/>
      </rPr>
      <t>Venezuela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Venezuela</t>
    </r>
  </si>
  <si>
    <r>
      <t>Zambia/</t>
    </r>
    <r>
      <rPr>
        <sz val="8"/>
        <color indexed="12"/>
        <rFont val="Times New Roman"/>
        <family val="1"/>
      </rPr>
      <t>Zambie</t>
    </r>
    <r>
      <rPr>
        <sz val="8"/>
        <rFont val="Times New Roman"/>
        <family val="1"/>
      </rPr>
      <t>/</t>
    </r>
    <r>
      <rPr>
        <sz val="8"/>
        <color indexed="16"/>
        <rFont val="Times New Roman"/>
        <family val="1"/>
      </rPr>
      <t>Zambia</t>
    </r>
  </si>
  <si>
    <t>*</t>
  </si>
  <si>
    <t xml:space="preserve">(1) Disclose a Violation / Le Comité a determiné qu'il y a eu violation / El Comité determinó que hubo violación </t>
  </si>
  <si>
    <t xml:space="preserve">(2) Disclose No Violation / Le Comité a determiné qu'il n'y a pas eu violation / El Comité  determinó que no hubo violación </t>
  </si>
  <si>
    <t>Notes</t>
  </si>
  <si>
    <t>1. Denunciation by Jamaica took effect on 23 January 1998.</t>
  </si>
  <si>
    <t>2. Denunciation by Trinidad and Tobago of the Optional Protocol took effect on 27 June 2000.</t>
  </si>
  <si>
    <t>3. The Government of Guyana had initially acceded to the Optional Protocol on 10 May 1993. On 5 January 1999, the Government of Guyana notified the Secretary-General that it had decided to denounce the said Optional Protocol with effect from 5 April 1999. On that same date, the Government of Guyana re-acceded to the Optional Protocol with a reservation.</t>
  </si>
  <si>
    <t>4. The Republic of Serbia succeeded the Republic of Serbia and Montenegro, after the declaration of independence of Montenegro on 3 June 2006.</t>
  </si>
  <si>
    <t>Pending</t>
  </si>
  <si>
    <t>Tunisia</t>
  </si>
  <si>
    <r>
      <t xml:space="preserve">Albania / </t>
    </r>
    <r>
      <rPr>
        <sz val="7.5"/>
        <color indexed="48"/>
        <rFont val="Times New Roman"/>
        <family val="1"/>
      </rPr>
      <t>Albanie</t>
    </r>
    <r>
      <rPr>
        <sz val="7.5"/>
        <rFont val="Times New Roman"/>
        <family val="1"/>
      </rPr>
      <t xml:space="preserve"> / </t>
    </r>
    <r>
      <rPr>
        <sz val="7.5"/>
        <color indexed="60"/>
        <rFont val="Times New Roman"/>
        <family val="1"/>
      </rPr>
      <t>Albania</t>
    </r>
  </si>
  <si>
    <t xml:space="preserve">*   2474 registered communications with respect to 89 countries. / 2474 communications enregistrées relatives à 89 pays. / 2474 comunicaciones
registradas con respecto a 89 países
</t>
  </si>
  <si>
    <t>547 living cases/cas ouverts/casos vivos</t>
  </si>
  <si>
    <r>
      <t xml:space="preserve"> March 2016 /</t>
    </r>
    <r>
      <rPr>
        <b/>
        <sz val="14"/>
        <color indexed="12"/>
        <rFont val="Arial"/>
        <family val="2"/>
      </rPr>
      <t xml:space="preserve"> mars 2016 </t>
    </r>
    <r>
      <rPr>
        <b/>
        <sz val="14"/>
        <rFont val="Arial"/>
        <family val="2"/>
      </rPr>
      <t>/ marzo de 2016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</si>
</sst>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16"/>
      <name val="Times New Roman"/>
      <family val="1"/>
    </font>
    <font>
      <sz val="8"/>
      <color indexed="48"/>
      <name val="Times New Roman"/>
      <family val="1"/>
    </font>
    <font>
      <sz val="8"/>
      <color indexed="60"/>
      <name val="Times New Roman"/>
      <family val="1"/>
    </font>
    <font>
      <b/>
      <sz val="8"/>
      <name val="Times New Roman"/>
      <family val="1"/>
    </font>
    <font>
      <sz val="10"/>
      <color indexed="63"/>
      <name val="Times New Roman"/>
      <family val="1"/>
    </font>
    <font>
      <b/>
      <sz val="8"/>
      <name val="Arial"/>
      <family val="2"/>
    </font>
    <font>
      <sz val="7.5"/>
      <color indexed="48"/>
      <name val="Times New Roman"/>
      <family val="1"/>
    </font>
    <font>
      <sz val="7.5"/>
      <name val="Times New Roman"/>
      <family val="1"/>
    </font>
    <font>
      <sz val="7.5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 style="double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>
        <color indexed="63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58"/>
      </left>
      <right style="double">
        <color indexed="58"/>
      </right>
      <top style="thick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thick">
        <color indexed="58"/>
      </top>
      <bottom style="thin">
        <color indexed="58"/>
      </bottom>
    </border>
    <border>
      <left style="double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double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double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double"/>
      <right style="thin">
        <color indexed="58"/>
      </right>
      <top style="thick">
        <color indexed="58"/>
      </top>
      <bottom style="thin">
        <color indexed="5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>
        <color indexed="58"/>
      </left>
      <right style="thick"/>
      <top style="thick">
        <color indexed="58"/>
      </top>
      <bottom style="thick">
        <color indexed="58"/>
      </bottom>
    </border>
    <border>
      <left style="thick">
        <color indexed="58"/>
      </left>
      <right style="thin"/>
      <top style="thick">
        <color indexed="58"/>
      </top>
      <bottom style="thick">
        <color indexed="58"/>
      </bottom>
    </border>
    <border>
      <left style="thin"/>
      <right style="thin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double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 style="double">
        <color indexed="58"/>
      </right>
      <top style="thick">
        <color indexed="58"/>
      </top>
      <bottom style="thick">
        <color indexed="58"/>
      </bottom>
    </border>
    <border>
      <left style="double">
        <color indexed="58"/>
      </left>
      <right style="double">
        <color indexed="58"/>
      </right>
      <top style="thick">
        <color indexed="5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="115" zoomScaleNormal="115" zoomScalePageLayoutView="0" workbookViewId="0" topLeftCell="A1">
      <selection activeCell="E11" sqref="E11"/>
    </sheetView>
  </sheetViews>
  <sheetFormatPr defaultColWidth="9.140625" defaultRowHeight="12.75"/>
  <cols>
    <col min="1" max="1" width="41.28125" style="0" customWidth="1"/>
    <col min="4" max="4" width="11.28125" style="0" customWidth="1"/>
    <col min="5" max="5" width="16.00390625" style="0" customWidth="1"/>
    <col min="6" max="6" width="9.00390625" style="1" customWidth="1"/>
  </cols>
  <sheetData>
    <row r="1" spans="1:8" ht="42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37.5" customHeight="1">
      <c r="A2" s="58" t="s">
        <v>1</v>
      </c>
      <c r="B2" s="58"/>
      <c r="C2" s="58"/>
      <c r="D2" s="58"/>
      <c r="E2" s="58"/>
      <c r="F2" s="58"/>
      <c r="G2" s="58"/>
      <c r="H2" s="58"/>
    </row>
    <row r="3" spans="1:8" ht="39" customHeight="1">
      <c r="A3" s="59" t="s">
        <v>2</v>
      </c>
      <c r="B3" s="59"/>
      <c r="C3" s="59"/>
      <c r="D3" s="59"/>
      <c r="E3" s="59"/>
      <c r="F3" s="59"/>
      <c r="G3" s="59"/>
      <c r="H3" s="59"/>
    </row>
    <row r="4" spans="1:8" ht="30" customHeight="1" thickBot="1">
      <c r="A4" s="60" t="s">
        <v>139</v>
      </c>
      <c r="B4" s="60"/>
      <c r="C4" s="60"/>
      <c r="D4" s="60"/>
      <c r="E4" s="60"/>
      <c r="F4" s="60"/>
      <c r="G4" s="60"/>
      <c r="H4" s="60"/>
    </row>
    <row r="5" spans="1:9" ht="14.25" thickBot="1" thickTop="1">
      <c r="A5" s="2"/>
      <c r="B5" s="61" t="s">
        <v>3</v>
      </c>
      <c r="C5" s="61"/>
      <c r="D5" s="3"/>
      <c r="E5" s="2"/>
      <c r="F5" s="62" t="s">
        <v>4</v>
      </c>
      <c r="G5" s="62"/>
      <c r="H5" s="4"/>
      <c r="I5" s="48"/>
    </row>
    <row r="6" spans="1:8" ht="24" thickBot="1" thickTop="1">
      <c r="A6" s="50" t="s">
        <v>5</v>
      </c>
      <c r="B6" s="51" t="s">
        <v>134</v>
      </c>
      <c r="C6" s="5" t="s">
        <v>6</v>
      </c>
      <c r="D6" s="6" t="s">
        <v>7</v>
      </c>
      <c r="E6" s="5" t="s">
        <v>8</v>
      </c>
      <c r="F6" s="7" t="s">
        <v>9</v>
      </c>
      <c r="G6" s="8" t="s">
        <v>10</v>
      </c>
      <c r="H6" s="49" t="s">
        <v>11</v>
      </c>
    </row>
    <row r="7" spans="1:8" ht="13.5" thickTop="1">
      <c r="A7" s="9" t="s">
        <v>136</v>
      </c>
      <c r="B7" s="10">
        <v>2</v>
      </c>
      <c r="C7" s="12">
        <v>0</v>
      </c>
      <c r="D7" s="47">
        <v>0</v>
      </c>
      <c r="E7" s="12">
        <v>0</v>
      </c>
      <c r="F7" s="13">
        <v>0</v>
      </c>
      <c r="G7" s="14">
        <v>0</v>
      </c>
      <c r="H7" s="15">
        <v>0</v>
      </c>
    </row>
    <row r="8" spans="1:10" ht="12.75">
      <c r="A8" s="9" t="s">
        <v>12</v>
      </c>
      <c r="B8" s="11">
        <v>9</v>
      </c>
      <c r="C8" s="12">
        <v>0</v>
      </c>
      <c r="D8" s="16">
        <v>2</v>
      </c>
      <c r="E8" s="12">
        <v>1</v>
      </c>
      <c r="F8" s="17">
        <v>39</v>
      </c>
      <c r="G8" s="18">
        <v>0</v>
      </c>
      <c r="H8" s="19">
        <f>B8+C8+D8+E8+F8+G8</f>
        <v>51</v>
      </c>
      <c r="J8" s="20"/>
    </row>
    <row r="9" spans="1:10" ht="12.75">
      <c r="A9" s="9" t="s">
        <v>13</v>
      </c>
      <c r="B9" s="21">
        <v>0</v>
      </c>
      <c r="C9" s="22">
        <v>0</v>
      </c>
      <c r="D9" s="23">
        <v>0</v>
      </c>
      <c r="E9" s="22">
        <v>0</v>
      </c>
      <c r="F9" s="17">
        <v>0</v>
      </c>
      <c r="G9" s="18">
        <v>0</v>
      </c>
      <c r="H9" s="24">
        <v>0</v>
      </c>
      <c r="J9" s="20"/>
    </row>
    <row r="10" spans="1:10" ht="12.75">
      <c r="A10" s="9" t="s">
        <v>14</v>
      </c>
      <c r="B10" s="11">
        <v>0</v>
      </c>
      <c r="C10" s="12">
        <v>0</v>
      </c>
      <c r="D10" s="16">
        <v>0</v>
      </c>
      <c r="E10" s="12">
        <v>1</v>
      </c>
      <c r="F10" s="17">
        <v>2</v>
      </c>
      <c r="G10" s="18">
        <v>0</v>
      </c>
      <c r="H10" s="19">
        <f aca="true" t="shared" si="0" ref="H10:H41">B10+C10+D10+E10+F10+G10</f>
        <v>3</v>
      </c>
      <c r="J10" s="20"/>
    </row>
    <row r="11" spans="1:10" ht="12.75">
      <c r="A11" s="9" t="s">
        <v>15</v>
      </c>
      <c r="B11" s="11">
        <v>1</v>
      </c>
      <c r="C11" s="12">
        <v>0</v>
      </c>
      <c r="D11" s="16">
        <v>7</v>
      </c>
      <c r="E11" s="12">
        <v>0</v>
      </c>
      <c r="F11" s="17">
        <v>4</v>
      </c>
      <c r="G11" s="18">
        <v>0</v>
      </c>
      <c r="H11" s="19">
        <f t="shared" si="0"/>
        <v>12</v>
      </c>
      <c r="J11" s="20"/>
    </row>
    <row r="12" spans="1:10" ht="12.75">
      <c r="A12" s="9" t="s">
        <v>16</v>
      </c>
      <c r="B12" s="11">
        <v>0</v>
      </c>
      <c r="C12" s="12">
        <v>0</v>
      </c>
      <c r="D12" s="16">
        <v>1</v>
      </c>
      <c r="E12" s="12">
        <v>0</v>
      </c>
      <c r="F12" s="17">
        <v>0</v>
      </c>
      <c r="G12" s="18">
        <v>0</v>
      </c>
      <c r="H12" s="19">
        <f t="shared" si="0"/>
        <v>1</v>
      </c>
      <c r="J12" s="20"/>
    </row>
    <row r="13" spans="1:10" ht="12.75">
      <c r="A13" s="9" t="s">
        <v>17</v>
      </c>
      <c r="B13" s="11">
        <v>18</v>
      </c>
      <c r="C13" s="12">
        <v>0</v>
      </c>
      <c r="D13" s="16">
        <v>37</v>
      </c>
      <c r="E13" s="12">
        <v>48</v>
      </c>
      <c r="F13" s="17">
        <v>39</v>
      </c>
      <c r="G13" s="18">
        <v>9</v>
      </c>
      <c r="H13" s="19">
        <f t="shared" si="0"/>
        <v>151</v>
      </c>
      <c r="J13" s="20"/>
    </row>
    <row r="14" spans="1:10" ht="12.75">
      <c r="A14" s="9" t="s">
        <v>18</v>
      </c>
      <c r="B14" s="11">
        <v>2</v>
      </c>
      <c r="C14" s="12">
        <v>0</v>
      </c>
      <c r="D14" s="16">
        <v>10</v>
      </c>
      <c r="E14" s="12">
        <v>2</v>
      </c>
      <c r="F14" s="17">
        <v>5</v>
      </c>
      <c r="G14" s="18">
        <v>7</v>
      </c>
      <c r="H14" s="19">
        <f t="shared" si="0"/>
        <v>26</v>
      </c>
      <c r="J14" s="20"/>
    </row>
    <row r="15" spans="1:10" ht="12.75">
      <c r="A15" s="9" t="s">
        <v>19</v>
      </c>
      <c r="B15" s="11">
        <v>4</v>
      </c>
      <c r="C15" s="12">
        <v>0</v>
      </c>
      <c r="D15" s="16">
        <v>1</v>
      </c>
      <c r="E15" s="12">
        <v>0</v>
      </c>
      <c r="F15" s="17">
        <v>2</v>
      </c>
      <c r="G15" s="18">
        <v>0</v>
      </c>
      <c r="H15" s="19">
        <f t="shared" si="0"/>
        <v>7</v>
      </c>
      <c r="J15" s="20"/>
    </row>
    <row r="16" spans="1:10" ht="12.75">
      <c r="A16" s="9" t="s">
        <v>20</v>
      </c>
      <c r="B16" s="11">
        <v>0</v>
      </c>
      <c r="C16" s="12">
        <v>0</v>
      </c>
      <c r="D16" s="16">
        <v>3</v>
      </c>
      <c r="E16" s="12">
        <v>2</v>
      </c>
      <c r="F16" s="17">
        <v>0</v>
      </c>
      <c r="G16" s="18">
        <v>0</v>
      </c>
      <c r="H16" s="19">
        <f t="shared" si="0"/>
        <v>5</v>
      </c>
      <c r="J16" s="20"/>
    </row>
    <row r="17" spans="1:10" ht="12.75">
      <c r="A17" s="9" t="s">
        <v>21</v>
      </c>
      <c r="B17" s="11">
        <v>83</v>
      </c>
      <c r="C17" s="12">
        <v>1</v>
      </c>
      <c r="D17" s="16">
        <v>13</v>
      </c>
      <c r="E17" s="12">
        <v>10</v>
      </c>
      <c r="F17" s="17">
        <v>96</v>
      </c>
      <c r="G17" s="18">
        <v>2</v>
      </c>
      <c r="H17" s="19">
        <f t="shared" si="0"/>
        <v>205</v>
      </c>
      <c r="J17" s="20"/>
    </row>
    <row r="18" spans="1:10" ht="12.75">
      <c r="A18" s="9" t="s">
        <v>22</v>
      </c>
      <c r="B18" s="11">
        <v>1</v>
      </c>
      <c r="C18" s="12">
        <v>0</v>
      </c>
      <c r="D18" s="16">
        <v>4</v>
      </c>
      <c r="E18" s="12">
        <v>0</v>
      </c>
      <c r="F18" s="17">
        <v>1</v>
      </c>
      <c r="G18" s="18">
        <v>3</v>
      </c>
      <c r="H18" s="19">
        <f t="shared" si="0"/>
        <v>9</v>
      </c>
      <c r="J18" s="20"/>
    </row>
    <row r="19" spans="1:10" ht="12.75">
      <c r="A19" s="9" t="s">
        <v>23</v>
      </c>
      <c r="B19" s="11">
        <v>0</v>
      </c>
      <c r="C19" s="12">
        <v>0</v>
      </c>
      <c r="D19" s="16">
        <v>0</v>
      </c>
      <c r="E19" s="12">
        <v>0</v>
      </c>
      <c r="F19" s="17">
        <v>1</v>
      </c>
      <c r="G19" s="18">
        <v>0</v>
      </c>
      <c r="H19" s="19">
        <f t="shared" si="0"/>
        <v>1</v>
      </c>
      <c r="J19" s="20"/>
    </row>
    <row r="20" spans="1:10" ht="12.75">
      <c r="A20" s="9" t="s">
        <v>24</v>
      </c>
      <c r="B20" s="11">
        <v>3</v>
      </c>
      <c r="C20" s="12">
        <v>0</v>
      </c>
      <c r="D20" s="16">
        <v>0</v>
      </c>
      <c r="E20" s="12">
        <v>0</v>
      </c>
      <c r="F20" s="17">
        <v>2</v>
      </c>
      <c r="G20" s="18">
        <v>0</v>
      </c>
      <c r="H20" s="19">
        <f t="shared" si="0"/>
        <v>5</v>
      </c>
      <c r="J20" s="20"/>
    </row>
    <row r="21" spans="1:10" ht="12.75">
      <c r="A21" s="9" t="s">
        <v>25</v>
      </c>
      <c r="B21" s="11">
        <v>1</v>
      </c>
      <c r="C21" s="12">
        <v>0</v>
      </c>
      <c r="D21" s="16">
        <v>1</v>
      </c>
      <c r="E21" s="12">
        <v>0</v>
      </c>
      <c r="F21" s="17">
        <v>15</v>
      </c>
      <c r="G21" s="18">
        <v>0</v>
      </c>
      <c r="H21" s="19">
        <f t="shared" si="0"/>
        <v>17</v>
      </c>
      <c r="J21" s="20"/>
    </row>
    <row r="22" spans="1:10" ht="12.75">
      <c r="A22" s="9" t="s">
        <v>26</v>
      </c>
      <c r="B22" s="11">
        <v>0</v>
      </c>
      <c r="C22" s="12">
        <v>0</v>
      </c>
      <c r="D22" s="16">
        <v>0</v>
      </c>
      <c r="E22" s="12">
        <v>0</v>
      </c>
      <c r="F22" s="17">
        <v>0</v>
      </c>
      <c r="G22" s="18">
        <v>0</v>
      </c>
      <c r="H22" s="19">
        <f t="shared" si="0"/>
        <v>0</v>
      </c>
      <c r="J22" s="20"/>
    </row>
    <row r="23" spans="1:10" ht="12.75">
      <c r="A23" s="9" t="s">
        <v>27</v>
      </c>
      <c r="B23" s="11">
        <v>4</v>
      </c>
      <c r="C23" s="12">
        <v>0</v>
      </c>
      <c r="D23" s="16">
        <v>4</v>
      </c>
      <c r="E23" s="12">
        <v>0</v>
      </c>
      <c r="F23" s="17">
        <v>1</v>
      </c>
      <c r="G23" s="18">
        <v>0</v>
      </c>
      <c r="H23" s="19">
        <f t="shared" si="0"/>
        <v>9</v>
      </c>
      <c r="J23" s="20"/>
    </row>
    <row r="24" spans="1:10" ht="12.75">
      <c r="A24" s="9" t="s">
        <v>28</v>
      </c>
      <c r="B24" s="11">
        <v>0</v>
      </c>
      <c r="C24" s="12">
        <v>0</v>
      </c>
      <c r="D24" s="16">
        <v>0</v>
      </c>
      <c r="E24" s="12">
        <v>0</v>
      </c>
      <c r="F24" s="17">
        <v>1</v>
      </c>
      <c r="G24" s="18">
        <v>0</v>
      </c>
      <c r="H24" s="19">
        <f t="shared" si="0"/>
        <v>1</v>
      </c>
      <c r="J24" s="20"/>
    </row>
    <row r="25" spans="1:10" ht="12.75">
      <c r="A25" s="9" t="s">
        <v>29</v>
      </c>
      <c r="B25" s="11">
        <v>2</v>
      </c>
      <c r="C25" s="12">
        <v>2</v>
      </c>
      <c r="D25" s="16">
        <v>2</v>
      </c>
      <c r="E25" s="12">
        <v>0</v>
      </c>
      <c r="F25" s="17">
        <v>8</v>
      </c>
      <c r="G25" s="18">
        <v>0</v>
      </c>
      <c r="H25" s="19">
        <f t="shared" si="0"/>
        <v>14</v>
      </c>
      <c r="J25" s="20"/>
    </row>
    <row r="26" spans="1:10" ht="12.75">
      <c r="A26" s="9" t="s">
        <v>30</v>
      </c>
      <c r="B26" s="11">
        <v>49</v>
      </c>
      <c r="C26" s="12">
        <v>0</v>
      </c>
      <c r="D26" s="16">
        <v>83</v>
      </c>
      <c r="E26" s="12">
        <v>47</v>
      </c>
      <c r="F26" s="17">
        <v>21</v>
      </c>
      <c r="G26" s="18">
        <v>18</v>
      </c>
      <c r="H26" s="19">
        <f t="shared" si="0"/>
        <v>218</v>
      </c>
      <c r="J26" s="20"/>
    </row>
    <row r="27" spans="1:10" ht="12.75">
      <c r="A27" s="9" t="s">
        <v>31</v>
      </c>
      <c r="B27" s="11">
        <v>0</v>
      </c>
      <c r="C27" s="12">
        <v>0</v>
      </c>
      <c r="D27" s="16">
        <v>0</v>
      </c>
      <c r="E27" s="12">
        <v>0</v>
      </c>
      <c r="F27" s="17">
        <v>0</v>
      </c>
      <c r="G27" s="18">
        <v>0</v>
      </c>
      <c r="H27" s="19">
        <f t="shared" si="0"/>
        <v>0</v>
      </c>
      <c r="J27" s="20"/>
    </row>
    <row r="28" spans="1:10" ht="12.75">
      <c r="A28" s="9" t="s">
        <v>32</v>
      </c>
      <c r="B28" s="11">
        <v>0</v>
      </c>
      <c r="C28" s="12">
        <v>0</v>
      </c>
      <c r="D28" s="16">
        <v>0</v>
      </c>
      <c r="E28" s="12">
        <v>0</v>
      </c>
      <c r="F28" s="17">
        <v>2</v>
      </c>
      <c r="G28" s="18">
        <v>0</v>
      </c>
      <c r="H28" s="19">
        <f t="shared" si="0"/>
        <v>2</v>
      </c>
      <c r="J28" s="20"/>
    </row>
    <row r="29" spans="1:10" ht="12.75">
      <c r="A29" s="9" t="s">
        <v>33</v>
      </c>
      <c r="B29" s="11">
        <v>0</v>
      </c>
      <c r="C29" s="12">
        <v>0</v>
      </c>
      <c r="D29" s="16">
        <v>0</v>
      </c>
      <c r="E29" s="12">
        <v>0</v>
      </c>
      <c r="F29" s="17">
        <v>0</v>
      </c>
      <c r="G29" s="18">
        <v>0</v>
      </c>
      <c r="H29" s="19">
        <f t="shared" si="0"/>
        <v>0</v>
      </c>
      <c r="J29" s="20"/>
    </row>
    <row r="30" spans="1:10" ht="12.75">
      <c r="A30" s="9" t="s">
        <v>34</v>
      </c>
      <c r="B30" s="11">
        <v>1</v>
      </c>
      <c r="C30" s="12">
        <v>0</v>
      </c>
      <c r="D30" s="16">
        <v>7</v>
      </c>
      <c r="E30" s="12">
        <v>2</v>
      </c>
      <c r="F30" s="17">
        <v>0</v>
      </c>
      <c r="G30" s="18">
        <v>0</v>
      </c>
      <c r="H30" s="19">
        <f t="shared" si="0"/>
        <v>10</v>
      </c>
      <c r="J30" s="20"/>
    </row>
    <row r="31" spans="1:10" ht="12.75">
      <c r="A31" s="9" t="s">
        <v>35</v>
      </c>
      <c r="B31" s="11">
        <v>5</v>
      </c>
      <c r="C31" s="12">
        <v>0</v>
      </c>
      <c r="D31" s="16">
        <v>16</v>
      </c>
      <c r="E31" s="12">
        <v>6</v>
      </c>
      <c r="F31" s="17">
        <v>19</v>
      </c>
      <c r="G31" s="18">
        <v>0</v>
      </c>
      <c r="H31" s="19">
        <f t="shared" si="0"/>
        <v>46</v>
      </c>
      <c r="J31" s="20"/>
    </row>
    <row r="32" spans="1:10" ht="12.75">
      <c r="A32" s="9" t="s">
        <v>36</v>
      </c>
      <c r="B32" s="52">
        <v>0</v>
      </c>
      <c r="C32" s="12">
        <v>0</v>
      </c>
      <c r="D32" s="16">
        <v>0</v>
      </c>
      <c r="E32" s="12">
        <v>0</v>
      </c>
      <c r="F32" s="17">
        <v>0</v>
      </c>
      <c r="G32" s="18">
        <v>0</v>
      </c>
      <c r="H32" s="19">
        <f t="shared" si="0"/>
        <v>0</v>
      </c>
      <c r="J32" s="20"/>
    </row>
    <row r="33" spans="1:10" ht="12.75">
      <c r="A33" s="9" t="s">
        <v>37</v>
      </c>
      <c r="B33" s="11">
        <v>0</v>
      </c>
      <c r="C33" s="12">
        <v>0</v>
      </c>
      <c r="D33" s="16">
        <v>2</v>
      </c>
      <c r="E33" s="12">
        <v>2</v>
      </c>
      <c r="F33" s="17">
        <v>0</v>
      </c>
      <c r="G33" s="18">
        <v>0</v>
      </c>
      <c r="H33" s="19">
        <f t="shared" si="0"/>
        <v>4</v>
      </c>
      <c r="J33" s="20"/>
    </row>
    <row r="34" spans="1:10" ht="12.75">
      <c r="A34" s="9" t="s">
        <v>38</v>
      </c>
      <c r="B34" s="11">
        <v>0</v>
      </c>
      <c r="C34" s="12">
        <v>0</v>
      </c>
      <c r="D34" s="16">
        <v>1</v>
      </c>
      <c r="E34" s="12">
        <v>0</v>
      </c>
      <c r="F34" s="17">
        <v>1</v>
      </c>
      <c r="G34" s="18">
        <v>0</v>
      </c>
      <c r="H34" s="19">
        <f t="shared" si="0"/>
        <v>2</v>
      </c>
      <c r="J34" s="20"/>
    </row>
    <row r="35" spans="1:10" ht="12.75">
      <c r="A35" s="9" t="s">
        <v>39</v>
      </c>
      <c r="B35" s="11">
        <v>1</v>
      </c>
      <c r="C35" s="12">
        <v>0</v>
      </c>
      <c r="D35" s="16">
        <v>2</v>
      </c>
      <c r="E35" s="12">
        <v>0</v>
      </c>
      <c r="F35" s="17">
        <v>2</v>
      </c>
      <c r="G35" s="18">
        <v>0</v>
      </c>
      <c r="H35" s="19">
        <f t="shared" si="0"/>
        <v>5</v>
      </c>
      <c r="J35" s="20"/>
    </row>
    <row r="36" spans="1:10" ht="12.75">
      <c r="A36" s="9" t="s">
        <v>40</v>
      </c>
      <c r="B36" s="11">
        <v>1</v>
      </c>
      <c r="C36" s="12">
        <v>0</v>
      </c>
      <c r="D36" s="16">
        <v>4</v>
      </c>
      <c r="E36" s="12">
        <v>1</v>
      </c>
      <c r="F36" s="17">
        <v>0</v>
      </c>
      <c r="G36" s="18">
        <v>0</v>
      </c>
      <c r="H36" s="19">
        <f t="shared" si="0"/>
        <v>6</v>
      </c>
      <c r="J36" s="20"/>
    </row>
    <row r="37" spans="1:10" ht="12.75">
      <c r="A37" s="9" t="s">
        <v>41</v>
      </c>
      <c r="B37" s="11">
        <v>0</v>
      </c>
      <c r="C37" s="12">
        <v>0</v>
      </c>
      <c r="D37" s="16">
        <v>26</v>
      </c>
      <c r="E37" s="12">
        <v>8</v>
      </c>
      <c r="F37" s="17">
        <v>29</v>
      </c>
      <c r="G37" s="18">
        <v>0</v>
      </c>
      <c r="H37" s="19">
        <f t="shared" si="0"/>
        <v>63</v>
      </c>
      <c r="J37" s="20"/>
    </row>
    <row r="38" spans="1:10" ht="12.75">
      <c r="A38" s="9" t="s">
        <v>42</v>
      </c>
      <c r="B38" s="11">
        <v>3</v>
      </c>
      <c r="C38" s="12">
        <v>0</v>
      </c>
      <c r="D38" s="16">
        <v>5</v>
      </c>
      <c r="E38" s="12">
        <v>4</v>
      </c>
      <c r="F38" s="17">
        <v>17</v>
      </c>
      <c r="G38" s="18">
        <v>0</v>
      </c>
      <c r="H38" s="19">
        <f t="shared" si="0"/>
        <v>29</v>
      </c>
      <c r="J38" s="20"/>
    </row>
    <row r="39" spans="1:10" ht="12.75">
      <c r="A39" s="9" t="s">
        <v>43</v>
      </c>
      <c r="B39" s="11">
        <v>100</v>
      </c>
      <c r="C39" s="12">
        <v>0</v>
      </c>
      <c r="D39" s="16">
        <v>20</v>
      </c>
      <c r="E39" s="12">
        <v>31</v>
      </c>
      <c r="F39" s="17">
        <v>12</v>
      </c>
      <c r="G39" s="18">
        <v>5</v>
      </c>
      <c r="H39" s="19">
        <f t="shared" si="0"/>
        <v>168</v>
      </c>
      <c r="J39" s="20"/>
    </row>
    <row r="40" spans="1:10" ht="12.75">
      <c r="A40" s="9" t="s">
        <v>44</v>
      </c>
      <c r="B40" s="11">
        <v>0</v>
      </c>
      <c r="C40" s="12">
        <v>0</v>
      </c>
      <c r="D40" s="16">
        <v>0</v>
      </c>
      <c r="E40" s="12">
        <v>0</v>
      </c>
      <c r="F40" s="17">
        <v>0</v>
      </c>
      <c r="G40" s="18">
        <v>0</v>
      </c>
      <c r="H40" s="19">
        <f t="shared" si="0"/>
        <v>0</v>
      </c>
      <c r="J40" s="20"/>
    </row>
    <row r="41" spans="1:10" ht="12.75">
      <c r="A41" s="9" t="s">
        <v>45</v>
      </c>
      <c r="B41" s="11">
        <v>0</v>
      </c>
      <c r="C41" s="12">
        <v>0</v>
      </c>
      <c r="D41" s="16">
        <v>0</v>
      </c>
      <c r="E41" s="12">
        <v>0</v>
      </c>
      <c r="F41" s="17">
        <v>3</v>
      </c>
      <c r="G41" s="18">
        <v>0</v>
      </c>
      <c r="H41" s="19">
        <f t="shared" si="0"/>
        <v>3</v>
      </c>
      <c r="J41" s="20"/>
    </row>
    <row r="42" spans="1:10" ht="12.75">
      <c r="A42" s="9" t="s">
        <v>46</v>
      </c>
      <c r="B42" s="11">
        <v>1</v>
      </c>
      <c r="C42" s="12">
        <v>0</v>
      </c>
      <c r="D42" s="16">
        <v>0</v>
      </c>
      <c r="E42" s="12">
        <v>4</v>
      </c>
      <c r="F42" s="17">
        <v>6</v>
      </c>
      <c r="G42" s="18">
        <v>0</v>
      </c>
      <c r="H42" s="19">
        <f aca="true" t="shared" si="1" ref="H42:H73">B42+C42+D42+E42+F42+G42</f>
        <v>11</v>
      </c>
      <c r="J42" s="20"/>
    </row>
    <row r="43" spans="1:10" ht="12.75">
      <c r="A43" s="9" t="s">
        <v>47</v>
      </c>
      <c r="B43" s="11">
        <v>0</v>
      </c>
      <c r="C43" s="12">
        <v>0</v>
      </c>
      <c r="D43" s="16">
        <v>0</v>
      </c>
      <c r="E43" s="12">
        <v>0</v>
      </c>
      <c r="F43" s="17">
        <v>0</v>
      </c>
      <c r="G43" s="18">
        <v>0</v>
      </c>
      <c r="H43" s="19">
        <f t="shared" si="1"/>
        <v>0</v>
      </c>
      <c r="J43" s="20"/>
    </row>
    <row r="44" spans="1:10" ht="12.75">
      <c r="A44" s="9" t="s">
        <v>48</v>
      </c>
      <c r="B44" s="11">
        <v>0</v>
      </c>
      <c r="C44" s="12">
        <v>0</v>
      </c>
      <c r="D44" s="16">
        <v>0</v>
      </c>
      <c r="E44" s="12">
        <v>0</v>
      </c>
      <c r="F44" s="17">
        <v>4</v>
      </c>
      <c r="G44" s="18">
        <v>0</v>
      </c>
      <c r="H44" s="19">
        <f t="shared" si="1"/>
        <v>4</v>
      </c>
      <c r="J44" s="20"/>
    </row>
    <row r="45" spans="1:10" ht="12.75">
      <c r="A45" s="9" t="s">
        <v>49</v>
      </c>
      <c r="B45" s="11">
        <v>2</v>
      </c>
      <c r="C45" s="12">
        <v>0</v>
      </c>
      <c r="D45" s="16">
        <v>0</v>
      </c>
      <c r="E45" s="12">
        <v>2</v>
      </c>
      <c r="F45" s="17">
        <v>2</v>
      </c>
      <c r="G45" s="18">
        <v>3</v>
      </c>
      <c r="H45" s="19">
        <f t="shared" si="1"/>
        <v>9</v>
      </c>
      <c r="J45" s="20"/>
    </row>
    <row r="46" spans="1:10" ht="12.75">
      <c r="A46" s="9" t="s">
        <v>50</v>
      </c>
      <c r="B46" s="11">
        <v>1</v>
      </c>
      <c r="C46" s="12">
        <v>0</v>
      </c>
      <c r="D46" s="16">
        <v>16</v>
      </c>
      <c r="E46" s="12">
        <v>3</v>
      </c>
      <c r="F46" s="25">
        <v>5</v>
      </c>
      <c r="G46" s="26">
        <v>10</v>
      </c>
      <c r="H46" s="19">
        <f t="shared" si="1"/>
        <v>35</v>
      </c>
      <c r="J46" s="20"/>
    </row>
    <row r="47" spans="1:10" ht="12.75">
      <c r="A47" s="9" t="s">
        <v>51</v>
      </c>
      <c r="B47" s="11">
        <v>4</v>
      </c>
      <c r="C47" s="12">
        <v>0</v>
      </c>
      <c r="D47" s="16">
        <v>48</v>
      </c>
      <c r="E47" s="12">
        <v>11</v>
      </c>
      <c r="F47" s="17">
        <v>12</v>
      </c>
      <c r="G47" s="18">
        <v>12</v>
      </c>
      <c r="H47" s="19">
        <f t="shared" si="1"/>
        <v>87</v>
      </c>
      <c r="J47" s="20"/>
    </row>
    <row r="48" spans="1:10" ht="12.75">
      <c r="A48" s="9" t="s">
        <v>52</v>
      </c>
      <c r="B48" s="11">
        <v>0</v>
      </c>
      <c r="C48" s="12">
        <v>0</v>
      </c>
      <c r="D48" s="16">
        <v>0</v>
      </c>
      <c r="E48" s="12">
        <v>0</v>
      </c>
      <c r="F48" s="17">
        <v>0</v>
      </c>
      <c r="G48" s="18">
        <v>0</v>
      </c>
      <c r="H48" s="19">
        <f t="shared" si="1"/>
        <v>0</v>
      </c>
      <c r="J48" s="20"/>
    </row>
    <row r="49" spans="1:10" ht="12.75">
      <c r="A49" s="9" t="s">
        <v>53</v>
      </c>
      <c r="B49" s="11">
        <v>0</v>
      </c>
      <c r="C49" s="12">
        <v>0</v>
      </c>
      <c r="D49" s="16">
        <v>0</v>
      </c>
      <c r="E49" s="12">
        <v>2</v>
      </c>
      <c r="F49" s="17">
        <v>5</v>
      </c>
      <c r="G49" s="18">
        <v>0</v>
      </c>
      <c r="H49" s="19">
        <f t="shared" si="1"/>
        <v>7</v>
      </c>
      <c r="J49" s="20"/>
    </row>
    <row r="50" spans="1:10" ht="12.75">
      <c r="A50" s="9" t="s">
        <v>54</v>
      </c>
      <c r="B50" s="11">
        <v>0</v>
      </c>
      <c r="C50" s="12">
        <v>0</v>
      </c>
      <c r="D50" s="16">
        <v>17</v>
      </c>
      <c r="E50" s="12">
        <v>1</v>
      </c>
      <c r="F50" s="17">
        <v>1</v>
      </c>
      <c r="G50" s="18">
        <v>1</v>
      </c>
      <c r="H50" s="19">
        <f t="shared" si="1"/>
        <v>20</v>
      </c>
      <c r="J50" s="20"/>
    </row>
    <row r="51" spans="1:10" ht="12.75">
      <c r="A51" s="9" t="s">
        <v>55</v>
      </c>
      <c r="B51" s="11">
        <v>0</v>
      </c>
      <c r="C51" s="12">
        <v>0</v>
      </c>
      <c r="D51" s="16">
        <v>0</v>
      </c>
      <c r="E51" s="12">
        <v>0</v>
      </c>
      <c r="F51" s="17">
        <v>1</v>
      </c>
      <c r="G51" s="18">
        <v>0</v>
      </c>
      <c r="H51" s="19">
        <f t="shared" si="1"/>
        <v>1</v>
      </c>
      <c r="J51" s="20"/>
    </row>
    <row r="52" spans="1:10" ht="12.75">
      <c r="A52" s="9" t="s">
        <v>56</v>
      </c>
      <c r="B52" s="11">
        <v>2</v>
      </c>
      <c r="C52" s="12">
        <v>1</v>
      </c>
      <c r="D52" s="16">
        <v>3</v>
      </c>
      <c r="E52" s="12">
        <v>1</v>
      </c>
      <c r="F52" s="17">
        <v>4</v>
      </c>
      <c r="G52" s="18">
        <v>2</v>
      </c>
      <c r="H52" s="19">
        <f t="shared" si="1"/>
        <v>13</v>
      </c>
      <c r="J52" s="20"/>
    </row>
    <row r="53" spans="1:10" ht="12.75">
      <c r="A53" s="9" t="s">
        <v>57</v>
      </c>
      <c r="B53" s="11">
        <v>0</v>
      </c>
      <c r="C53" s="12">
        <v>0</v>
      </c>
      <c r="D53" s="16">
        <v>0</v>
      </c>
      <c r="E53" s="12">
        <v>0</v>
      </c>
      <c r="F53" s="17">
        <v>0</v>
      </c>
      <c r="G53" s="18">
        <v>0</v>
      </c>
      <c r="H53" s="19">
        <f t="shared" si="1"/>
        <v>0</v>
      </c>
      <c r="J53" s="20"/>
    </row>
    <row r="54" spans="1:10" ht="12.75">
      <c r="A54" s="9" t="s">
        <v>58</v>
      </c>
      <c r="B54" s="11">
        <v>0</v>
      </c>
      <c r="C54" s="12">
        <v>0</v>
      </c>
      <c r="D54" s="16">
        <v>0</v>
      </c>
      <c r="E54" s="12">
        <v>0</v>
      </c>
      <c r="F54" s="17">
        <v>0</v>
      </c>
      <c r="G54" s="18">
        <v>0</v>
      </c>
      <c r="H54" s="19">
        <f t="shared" si="1"/>
        <v>0</v>
      </c>
      <c r="J54" s="20"/>
    </row>
    <row r="55" spans="1:10" ht="12.75">
      <c r="A55" s="9" t="s">
        <v>59</v>
      </c>
      <c r="B55" s="11">
        <v>0</v>
      </c>
      <c r="C55" s="12">
        <v>0</v>
      </c>
      <c r="D55" s="16">
        <v>0</v>
      </c>
      <c r="E55" s="12">
        <v>2</v>
      </c>
      <c r="F55" s="17">
        <v>10</v>
      </c>
      <c r="G55" s="18">
        <v>0</v>
      </c>
      <c r="H55" s="19">
        <f t="shared" si="1"/>
        <v>12</v>
      </c>
      <c r="J55" s="20"/>
    </row>
    <row r="56" spans="1:10" ht="12.75">
      <c r="A56" s="9" t="s">
        <v>60</v>
      </c>
      <c r="B56" s="11">
        <v>0</v>
      </c>
      <c r="C56" s="12">
        <v>0</v>
      </c>
      <c r="D56" s="16">
        <v>0</v>
      </c>
      <c r="E56" s="12">
        <v>0</v>
      </c>
      <c r="F56" s="17">
        <v>0</v>
      </c>
      <c r="G56" s="18">
        <v>0</v>
      </c>
      <c r="H56" s="19">
        <f t="shared" si="1"/>
        <v>0</v>
      </c>
      <c r="J56" s="20"/>
    </row>
    <row r="57" spans="1:10" ht="12.75">
      <c r="A57" s="9" t="s">
        <v>61</v>
      </c>
      <c r="B57" s="11">
        <v>0</v>
      </c>
      <c r="C57" s="12">
        <v>0</v>
      </c>
      <c r="D57" s="16">
        <v>5</v>
      </c>
      <c r="E57" s="12">
        <v>2</v>
      </c>
      <c r="F57" s="17">
        <v>3</v>
      </c>
      <c r="G57" s="18">
        <v>1</v>
      </c>
      <c r="H57" s="19">
        <f t="shared" si="1"/>
        <v>11</v>
      </c>
      <c r="J57" s="20"/>
    </row>
    <row r="58" spans="1:10" ht="12.75">
      <c r="A58" s="9" t="s">
        <v>62</v>
      </c>
      <c r="B58" s="11">
        <v>0</v>
      </c>
      <c r="C58" s="12">
        <v>0</v>
      </c>
      <c r="D58" s="16">
        <v>2</v>
      </c>
      <c r="E58" s="12">
        <v>1</v>
      </c>
      <c r="F58" s="17">
        <v>1</v>
      </c>
      <c r="G58" s="18">
        <v>0</v>
      </c>
      <c r="H58" s="19">
        <f t="shared" si="1"/>
        <v>4</v>
      </c>
      <c r="J58" s="20"/>
    </row>
    <row r="59" spans="1:10" ht="12.75">
      <c r="A59" s="9" t="s">
        <v>63</v>
      </c>
      <c r="B59" s="11">
        <v>1</v>
      </c>
      <c r="C59" s="12">
        <v>0</v>
      </c>
      <c r="D59" s="16">
        <v>3</v>
      </c>
      <c r="E59" s="12">
        <v>0</v>
      </c>
      <c r="F59" s="17">
        <v>2</v>
      </c>
      <c r="G59" s="18">
        <v>1</v>
      </c>
      <c r="H59" s="19">
        <f t="shared" si="1"/>
        <v>7</v>
      </c>
      <c r="J59" s="20"/>
    </row>
    <row r="60" spans="1:10" ht="12.75">
      <c r="A60" s="9" t="s">
        <v>64</v>
      </c>
      <c r="B60" s="11">
        <v>2</v>
      </c>
      <c r="C60" s="12">
        <v>0</v>
      </c>
      <c r="D60" s="16">
        <v>10</v>
      </c>
      <c r="E60" s="12">
        <v>3</v>
      </c>
      <c r="F60" s="17">
        <v>1</v>
      </c>
      <c r="G60" s="18">
        <v>1</v>
      </c>
      <c r="H60" s="19">
        <f t="shared" si="1"/>
        <v>17</v>
      </c>
      <c r="J60" s="20"/>
    </row>
    <row r="61" spans="1:10" ht="12.75">
      <c r="A61" s="9" t="s">
        <v>65</v>
      </c>
      <c r="B61" s="11">
        <v>0</v>
      </c>
      <c r="C61" s="12">
        <v>0</v>
      </c>
      <c r="D61" s="16">
        <v>39</v>
      </c>
      <c r="E61" s="12">
        <v>18</v>
      </c>
      <c r="F61" s="17">
        <v>100</v>
      </c>
      <c r="G61" s="18">
        <v>20</v>
      </c>
      <c r="H61" s="19">
        <f t="shared" si="1"/>
        <v>177</v>
      </c>
      <c r="J61" s="20"/>
    </row>
    <row r="62" spans="1:10" ht="12.75">
      <c r="A62" s="9" t="s">
        <v>66</v>
      </c>
      <c r="B62" s="11">
        <v>63</v>
      </c>
      <c r="C62" s="12">
        <v>0</v>
      </c>
      <c r="D62" s="16">
        <v>2</v>
      </c>
      <c r="E62" s="12">
        <v>1</v>
      </c>
      <c r="F62" s="17">
        <v>7</v>
      </c>
      <c r="G62" s="18">
        <v>0</v>
      </c>
      <c r="H62" s="19">
        <f t="shared" si="1"/>
        <v>73</v>
      </c>
      <c r="J62" s="20"/>
    </row>
    <row r="63" spans="1:10" ht="12.75">
      <c r="A63" s="9" t="s">
        <v>67</v>
      </c>
      <c r="B63" s="11">
        <v>23</v>
      </c>
      <c r="C63" s="12">
        <v>0</v>
      </c>
      <c r="D63" s="16">
        <v>2</v>
      </c>
      <c r="E63" s="12">
        <v>4</v>
      </c>
      <c r="F63" s="17">
        <v>17</v>
      </c>
      <c r="G63" s="18">
        <v>0</v>
      </c>
      <c r="H63" s="19">
        <f t="shared" si="1"/>
        <v>46</v>
      </c>
      <c r="J63" s="20"/>
    </row>
    <row r="64" spans="1:10" ht="12.75">
      <c r="A64" s="9" t="s">
        <v>68</v>
      </c>
      <c r="B64" s="11">
        <v>1</v>
      </c>
      <c r="C64" s="12">
        <v>0</v>
      </c>
      <c r="D64" s="16">
        <v>2</v>
      </c>
      <c r="E64" s="12">
        <v>2</v>
      </c>
      <c r="F64" s="17">
        <v>2</v>
      </c>
      <c r="G64" s="18">
        <v>1</v>
      </c>
      <c r="H64" s="19">
        <f t="shared" si="1"/>
        <v>8</v>
      </c>
      <c r="J64" s="20"/>
    </row>
    <row r="65" spans="1:10" ht="12.75">
      <c r="A65" s="9" t="s">
        <v>69</v>
      </c>
      <c r="B65" s="11">
        <v>0</v>
      </c>
      <c r="C65" s="12">
        <v>0</v>
      </c>
      <c r="D65" s="16">
        <v>0</v>
      </c>
      <c r="E65" s="12">
        <v>0</v>
      </c>
      <c r="F65" s="17">
        <v>0</v>
      </c>
      <c r="G65" s="18">
        <v>0</v>
      </c>
      <c r="H65" s="19">
        <f t="shared" si="1"/>
        <v>0</v>
      </c>
      <c r="J65" s="20"/>
    </row>
    <row r="66" spans="1:10" ht="12.75">
      <c r="A66" s="9" t="s">
        <v>70</v>
      </c>
      <c r="B66" s="11">
        <v>0</v>
      </c>
      <c r="C66" s="12">
        <v>0</v>
      </c>
      <c r="D66" s="16">
        <v>1</v>
      </c>
      <c r="E66" s="12">
        <v>0</v>
      </c>
      <c r="F66" s="17">
        <v>20</v>
      </c>
      <c r="G66" s="18">
        <v>0</v>
      </c>
      <c r="H66" s="19">
        <f t="shared" si="1"/>
        <v>21</v>
      </c>
      <c r="J66" s="20"/>
    </row>
    <row r="67" spans="1:10" ht="12.75">
      <c r="A67" s="9" t="s">
        <v>71</v>
      </c>
      <c r="B67" s="11">
        <v>0</v>
      </c>
      <c r="C67" s="12">
        <v>0</v>
      </c>
      <c r="D67" s="16">
        <v>0</v>
      </c>
      <c r="E67" s="12">
        <v>0</v>
      </c>
      <c r="F67" s="17">
        <v>0</v>
      </c>
      <c r="G67" s="18">
        <v>0</v>
      </c>
      <c r="H67" s="19">
        <f t="shared" si="1"/>
        <v>0</v>
      </c>
      <c r="J67" s="20"/>
    </row>
    <row r="68" spans="1:10" ht="12.75">
      <c r="A68" s="9" t="s">
        <v>72</v>
      </c>
      <c r="B68" s="11">
        <v>6</v>
      </c>
      <c r="C68" s="12">
        <v>0</v>
      </c>
      <c r="D68" s="16">
        <v>5</v>
      </c>
      <c r="E68" s="12">
        <v>1</v>
      </c>
      <c r="F68" s="17">
        <v>3</v>
      </c>
      <c r="G68" s="18">
        <v>0</v>
      </c>
      <c r="H68" s="19">
        <f t="shared" si="1"/>
        <v>15</v>
      </c>
      <c r="J68" s="20"/>
    </row>
    <row r="69" spans="1:10" ht="12.75">
      <c r="A69" s="9" t="s">
        <v>73</v>
      </c>
      <c r="B69" s="11">
        <v>0</v>
      </c>
      <c r="C69" s="12">
        <v>0</v>
      </c>
      <c r="D69" s="16">
        <v>0</v>
      </c>
      <c r="E69" s="12">
        <v>0</v>
      </c>
      <c r="F69" s="17">
        <v>0</v>
      </c>
      <c r="G69" s="18">
        <v>0</v>
      </c>
      <c r="H69" s="19">
        <f t="shared" si="1"/>
        <v>0</v>
      </c>
      <c r="J69" s="20"/>
    </row>
    <row r="70" spans="1:10" ht="12.75">
      <c r="A70" s="9" t="s">
        <v>74</v>
      </c>
      <c r="B70" s="11">
        <v>0</v>
      </c>
      <c r="C70" s="12">
        <v>0</v>
      </c>
      <c r="D70" s="16">
        <v>0</v>
      </c>
      <c r="E70" s="12">
        <v>2</v>
      </c>
      <c r="F70" s="17">
        <v>4</v>
      </c>
      <c r="G70" s="18">
        <v>0</v>
      </c>
      <c r="H70" s="19">
        <f t="shared" si="1"/>
        <v>6</v>
      </c>
      <c r="J70" s="20"/>
    </row>
    <row r="71" spans="1:10" ht="12.75">
      <c r="A71" s="9" t="s">
        <v>75</v>
      </c>
      <c r="B71" s="11">
        <v>0</v>
      </c>
      <c r="C71" s="12">
        <v>0</v>
      </c>
      <c r="D71" s="16">
        <v>0</v>
      </c>
      <c r="E71" s="12">
        <v>0</v>
      </c>
      <c r="F71" s="17">
        <v>0</v>
      </c>
      <c r="G71" s="18">
        <v>0</v>
      </c>
      <c r="H71" s="19">
        <f t="shared" si="1"/>
        <v>0</v>
      </c>
      <c r="J71" s="20"/>
    </row>
    <row r="72" spans="1:10" ht="12.75">
      <c r="A72" s="9" t="s">
        <v>76</v>
      </c>
      <c r="B72" s="11">
        <v>1</v>
      </c>
      <c r="C72" s="12">
        <v>0</v>
      </c>
      <c r="D72" s="16">
        <v>0</v>
      </c>
      <c r="E72" s="12">
        <v>0</v>
      </c>
      <c r="F72" s="17">
        <v>0</v>
      </c>
      <c r="G72" s="18">
        <v>0</v>
      </c>
      <c r="H72" s="19">
        <f t="shared" si="1"/>
        <v>1</v>
      </c>
      <c r="J72" s="20"/>
    </row>
    <row r="73" spans="1:10" ht="12.75">
      <c r="A73" s="9" t="s">
        <v>77</v>
      </c>
      <c r="B73" s="11">
        <v>0</v>
      </c>
      <c r="C73" s="12">
        <v>0</v>
      </c>
      <c r="D73" s="16">
        <v>0</v>
      </c>
      <c r="E73" s="12">
        <v>0</v>
      </c>
      <c r="F73" s="17">
        <v>0</v>
      </c>
      <c r="G73" s="18">
        <v>0</v>
      </c>
      <c r="H73" s="19">
        <f t="shared" si="1"/>
        <v>0</v>
      </c>
      <c r="J73" s="20"/>
    </row>
    <row r="74" spans="1:10" ht="12.75">
      <c r="A74" s="9" t="s">
        <v>78</v>
      </c>
      <c r="B74" s="11">
        <v>0</v>
      </c>
      <c r="C74" s="12">
        <v>0</v>
      </c>
      <c r="D74" s="16">
        <v>0</v>
      </c>
      <c r="E74" s="12">
        <v>0</v>
      </c>
      <c r="F74" s="17">
        <v>0</v>
      </c>
      <c r="G74" s="18">
        <v>0</v>
      </c>
      <c r="H74" s="19">
        <f>B74+C74+D74+E74+F74+G74</f>
        <v>0</v>
      </c>
      <c r="J74" s="20"/>
    </row>
    <row r="75" spans="1:10" ht="12.75">
      <c r="A75" s="9" t="s">
        <v>79</v>
      </c>
      <c r="B75" s="11">
        <v>0</v>
      </c>
      <c r="C75" s="12">
        <v>0</v>
      </c>
      <c r="D75" s="16">
        <v>4</v>
      </c>
      <c r="E75" s="12">
        <v>1</v>
      </c>
      <c r="F75" s="17">
        <v>2</v>
      </c>
      <c r="G75" s="18">
        <v>0</v>
      </c>
      <c r="H75" s="19">
        <f>B75+C75+D75+E75+F75+G75</f>
        <v>7</v>
      </c>
      <c r="J75" s="20"/>
    </row>
    <row r="76" spans="1:10" ht="12.75">
      <c r="A76" s="9" t="s">
        <v>80</v>
      </c>
      <c r="B76" s="11">
        <v>1</v>
      </c>
      <c r="C76" s="12">
        <v>0</v>
      </c>
      <c r="D76" s="16">
        <v>0</v>
      </c>
      <c r="E76" s="12">
        <v>0</v>
      </c>
      <c r="F76" s="17">
        <v>0</v>
      </c>
      <c r="G76" s="18">
        <v>1</v>
      </c>
      <c r="H76" s="19">
        <f>B76+C76+D76+E76+F76+G76</f>
        <v>2</v>
      </c>
      <c r="J76" s="20"/>
    </row>
    <row r="77" spans="1:10" ht="12.75">
      <c r="A77" s="9" t="s">
        <v>81</v>
      </c>
      <c r="B77" s="11">
        <v>0</v>
      </c>
      <c r="C77" s="12">
        <v>0</v>
      </c>
      <c r="D77" s="16">
        <v>0</v>
      </c>
      <c r="E77" s="12">
        <v>0</v>
      </c>
      <c r="F77" s="17">
        <v>0</v>
      </c>
      <c r="G77" s="18">
        <v>0</v>
      </c>
      <c r="H77" s="19">
        <f>B77+C77+D77+E77+F77+G77</f>
        <v>0</v>
      </c>
      <c r="J77" s="20"/>
    </row>
    <row r="78" spans="1:10" ht="12.75">
      <c r="A78" s="9" t="s">
        <v>82</v>
      </c>
      <c r="B78" s="11">
        <v>1</v>
      </c>
      <c r="C78" s="12">
        <v>0</v>
      </c>
      <c r="D78" s="16">
        <v>0</v>
      </c>
      <c r="E78" s="12">
        <v>0</v>
      </c>
      <c r="F78" s="17">
        <v>0</v>
      </c>
      <c r="G78" s="18">
        <v>0</v>
      </c>
      <c r="H78" s="19">
        <f>B78+C78+D78+E78+F78+G78</f>
        <v>1</v>
      </c>
      <c r="J78" s="20"/>
    </row>
    <row r="79" spans="1:10" ht="12.75">
      <c r="A79" s="9" t="s">
        <v>83</v>
      </c>
      <c r="B79" s="11">
        <v>0</v>
      </c>
      <c r="C79" s="12">
        <v>0</v>
      </c>
      <c r="D79" s="16">
        <v>0</v>
      </c>
      <c r="E79" s="12">
        <v>0</v>
      </c>
      <c r="F79" s="17">
        <v>0</v>
      </c>
      <c r="G79" s="18">
        <v>0</v>
      </c>
      <c r="H79" s="19">
        <v>0</v>
      </c>
      <c r="J79" s="20"/>
    </row>
    <row r="80" spans="1:10" ht="12.75">
      <c r="A80" s="9" t="s">
        <v>84</v>
      </c>
      <c r="B80" s="11">
        <v>0</v>
      </c>
      <c r="C80" s="12">
        <v>0</v>
      </c>
      <c r="D80" s="16">
        <v>1</v>
      </c>
      <c r="E80" s="12">
        <v>0</v>
      </c>
      <c r="F80" s="17">
        <v>2</v>
      </c>
      <c r="G80" s="18">
        <v>0</v>
      </c>
      <c r="H80" s="19">
        <f aca="true" t="shared" si="2" ref="H80:H122">B80+C80+D80+E80+F80+G80</f>
        <v>3</v>
      </c>
      <c r="J80" s="20"/>
    </row>
    <row r="81" spans="1:10" ht="12.75">
      <c r="A81" s="9" t="s">
        <v>85</v>
      </c>
      <c r="B81" s="11">
        <v>12</v>
      </c>
      <c r="C81" s="12">
        <v>2</v>
      </c>
      <c r="D81" s="16">
        <v>0</v>
      </c>
      <c r="E81" s="12">
        <v>0</v>
      </c>
      <c r="F81" s="17">
        <v>12</v>
      </c>
      <c r="G81" s="18">
        <v>0</v>
      </c>
      <c r="H81" s="19">
        <f t="shared" si="2"/>
        <v>26</v>
      </c>
      <c r="J81" s="20"/>
    </row>
    <row r="82" spans="1:10" ht="12.75">
      <c r="A82" s="9" t="s">
        <v>86</v>
      </c>
      <c r="B82" s="11">
        <v>10</v>
      </c>
      <c r="C82" s="12">
        <v>0</v>
      </c>
      <c r="D82" s="16">
        <v>65</v>
      </c>
      <c r="E82" s="12">
        <v>6</v>
      </c>
      <c r="F82" s="17">
        <v>10</v>
      </c>
      <c r="G82" s="18">
        <v>20</v>
      </c>
      <c r="H82" s="19">
        <f t="shared" si="2"/>
        <v>111</v>
      </c>
      <c r="J82" s="20"/>
    </row>
    <row r="83" spans="1:10" ht="12.75">
      <c r="A83" s="9" t="s">
        <v>87</v>
      </c>
      <c r="B83" s="11">
        <v>3</v>
      </c>
      <c r="C83" s="12">
        <v>0</v>
      </c>
      <c r="D83" s="16">
        <v>15</v>
      </c>
      <c r="E83" s="12">
        <v>8</v>
      </c>
      <c r="F83" s="17">
        <v>4</v>
      </c>
      <c r="G83" s="18">
        <v>9</v>
      </c>
      <c r="H83" s="19">
        <f t="shared" si="2"/>
        <v>39</v>
      </c>
      <c r="J83" s="20"/>
    </row>
    <row r="84" spans="1:10" ht="12.75">
      <c r="A84" s="9" t="s">
        <v>88</v>
      </c>
      <c r="B84" s="11">
        <v>0</v>
      </c>
      <c r="C84" s="12">
        <v>0</v>
      </c>
      <c r="D84" s="16">
        <v>1</v>
      </c>
      <c r="E84" s="12">
        <v>3</v>
      </c>
      <c r="F84" s="17">
        <v>1</v>
      </c>
      <c r="G84" s="18">
        <v>0</v>
      </c>
      <c r="H84" s="19">
        <f t="shared" si="2"/>
        <v>5</v>
      </c>
      <c r="J84" s="20"/>
    </row>
    <row r="85" spans="1:10" ht="12.75">
      <c r="A85" s="9" t="s">
        <v>89</v>
      </c>
      <c r="B85" s="11">
        <v>0</v>
      </c>
      <c r="C85" s="12">
        <v>0</v>
      </c>
      <c r="D85" s="16">
        <v>0</v>
      </c>
      <c r="E85" s="12">
        <v>0</v>
      </c>
      <c r="F85" s="17">
        <v>0</v>
      </c>
      <c r="G85" s="18">
        <v>0</v>
      </c>
      <c r="H85" s="19">
        <f t="shared" si="2"/>
        <v>0</v>
      </c>
      <c r="J85" s="20"/>
    </row>
    <row r="86" spans="1:10" ht="12.75">
      <c r="A86" s="9" t="s">
        <v>90</v>
      </c>
      <c r="B86" s="11">
        <v>0</v>
      </c>
      <c r="C86" s="12">
        <v>0</v>
      </c>
      <c r="D86" s="16">
        <v>10</v>
      </c>
      <c r="E86" s="12">
        <v>0</v>
      </c>
      <c r="F86" s="17">
        <v>3</v>
      </c>
      <c r="G86" s="18">
        <v>6</v>
      </c>
      <c r="H86" s="19">
        <f t="shared" si="2"/>
        <v>19</v>
      </c>
      <c r="J86" s="20"/>
    </row>
    <row r="87" spans="1:10" ht="12.75">
      <c r="A87" s="9" t="s">
        <v>91</v>
      </c>
      <c r="B87" s="11">
        <v>0</v>
      </c>
      <c r="C87" s="12">
        <v>0</v>
      </c>
      <c r="D87" s="16">
        <v>4</v>
      </c>
      <c r="E87" s="12">
        <v>7</v>
      </c>
      <c r="F87" s="17">
        <v>2</v>
      </c>
      <c r="G87" s="18">
        <v>0</v>
      </c>
      <c r="H87" s="19">
        <f t="shared" si="2"/>
        <v>13</v>
      </c>
      <c r="J87" s="20"/>
    </row>
    <row r="88" spans="1:10" ht="12.75">
      <c r="A88" s="9" t="s">
        <v>92</v>
      </c>
      <c r="B88" s="11">
        <v>3</v>
      </c>
      <c r="C88" s="12">
        <v>0</v>
      </c>
      <c r="D88" s="16">
        <v>0</v>
      </c>
      <c r="E88" s="12">
        <v>0</v>
      </c>
      <c r="F88" s="17">
        <v>3</v>
      </c>
      <c r="G88" s="18">
        <v>0</v>
      </c>
      <c r="H88" s="19">
        <f t="shared" si="2"/>
        <v>6</v>
      </c>
      <c r="J88" s="20"/>
    </row>
    <row r="89" spans="1:10" ht="12.75">
      <c r="A89" s="9" t="s">
        <v>93</v>
      </c>
      <c r="B89" s="11">
        <v>0</v>
      </c>
      <c r="C89" s="12">
        <v>0</v>
      </c>
      <c r="D89" s="16">
        <v>0</v>
      </c>
      <c r="E89" s="12">
        <v>4</v>
      </c>
      <c r="F89" s="17">
        <v>15</v>
      </c>
      <c r="G89" s="18">
        <v>1</v>
      </c>
      <c r="H89" s="19">
        <f t="shared" si="2"/>
        <v>20</v>
      </c>
      <c r="J89" s="20"/>
    </row>
    <row r="90" spans="1:10" ht="12.75">
      <c r="A90" s="9" t="s">
        <v>94</v>
      </c>
      <c r="B90" s="11">
        <v>2</v>
      </c>
      <c r="C90" s="12">
        <v>0</v>
      </c>
      <c r="D90" s="16">
        <v>2</v>
      </c>
      <c r="E90" s="12">
        <v>10</v>
      </c>
      <c r="F90" s="17">
        <v>12</v>
      </c>
      <c r="G90" s="18">
        <v>2</v>
      </c>
      <c r="H90" s="19">
        <f t="shared" si="2"/>
        <v>28</v>
      </c>
      <c r="J90" s="20"/>
    </row>
    <row r="91" spans="1:10" ht="12.75">
      <c r="A91" s="9" t="s">
        <v>95</v>
      </c>
      <c r="B91" s="11">
        <v>0</v>
      </c>
      <c r="C91" s="12">
        <v>0</v>
      </c>
      <c r="D91" s="16">
        <v>5</v>
      </c>
      <c r="E91" s="12">
        <v>2</v>
      </c>
      <c r="F91" s="17">
        <v>1</v>
      </c>
      <c r="G91" s="18">
        <v>2</v>
      </c>
      <c r="H91" s="19">
        <f t="shared" si="2"/>
        <v>10</v>
      </c>
      <c r="J91" s="20"/>
    </row>
    <row r="92" spans="1:10" ht="12.75">
      <c r="A92" s="9" t="s">
        <v>96</v>
      </c>
      <c r="B92" s="11">
        <v>0</v>
      </c>
      <c r="C92" s="12">
        <v>0</v>
      </c>
      <c r="D92" s="16">
        <v>3</v>
      </c>
      <c r="E92" s="12">
        <v>1</v>
      </c>
      <c r="F92" s="17">
        <v>2</v>
      </c>
      <c r="G92" s="18">
        <v>1</v>
      </c>
      <c r="H92" s="19">
        <f t="shared" si="2"/>
        <v>7</v>
      </c>
      <c r="J92" s="20"/>
    </row>
    <row r="93" spans="1:10" ht="12.75">
      <c r="A93" s="9" t="s">
        <v>97</v>
      </c>
      <c r="B93" s="27">
        <v>4</v>
      </c>
      <c r="C93" s="28">
        <v>0</v>
      </c>
      <c r="D93" s="29">
        <v>1</v>
      </c>
      <c r="E93" s="28">
        <v>2</v>
      </c>
      <c r="F93" s="30">
        <v>122</v>
      </c>
      <c r="G93" s="31">
        <v>2</v>
      </c>
      <c r="H93" s="32">
        <f t="shared" si="2"/>
        <v>131</v>
      </c>
      <c r="J93" s="20"/>
    </row>
    <row r="94" spans="1:10" ht="12.75">
      <c r="A94" s="9" t="s">
        <v>98</v>
      </c>
      <c r="B94" s="11">
        <v>0</v>
      </c>
      <c r="C94" s="12">
        <v>0</v>
      </c>
      <c r="D94" s="16">
        <v>0</v>
      </c>
      <c r="E94" s="12">
        <v>0</v>
      </c>
      <c r="F94" s="17">
        <v>1</v>
      </c>
      <c r="G94" s="18">
        <v>1</v>
      </c>
      <c r="H94" s="19">
        <f t="shared" si="2"/>
        <v>2</v>
      </c>
      <c r="J94" s="20"/>
    </row>
    <row r="95" spans="1:10" ht="12.75">
      <c r="A95" s="9" t="s">
        <v>99</v>
      </c>
      <c r="B95" s="11">
        <v>50</v>
      </c>
      <c r="C95" s="12">
        <v>1</v>
      </c>
      <c r="D95" s="16">
        <v>21</v>
      </c>
      <c r="E95" s="12">
        <v>9</v>
      </c>
      <c r="F95" s="17">
        <v>28</v>
      </c>
      <c r="G95" s="18">
        <v>9</v>
      </c>
      <c r="H95" s="19">
        <f t="shared" si="2"/>
        <v>118</v>
      </c>
      <c r="J95" s="20"/>
    </row>
    <row r="96" spans="1:10" ht="12.75">
      <c r="A96" s="9" t="s">
        <v>100</v>
      </c>
      <c r="B96" s="11">
        <v>0</v>
      </c>
      <c r="C96" s="12">
        <v>0</v>
      </c>
      <c r="D96" s="16">
        <v>0</v>
      </c>
      <c r="E96" s="12">
        <v>0</v>
      </c>
      <c r="F96" s="17">
        <v>1</v>
      </c>
      <c r="G96" s="18">
        <v>0</v>
      </c>
      <c r="H96" s="19">
        <f t="shared" si="2"/>
        <v>1</v>
      </c>
      <c r="J96" s="20"/>
    </row>
    <row r="97" spans="1:10" ht="12.75">
      <c r="A97" s="9" t="s">
        <v>101</v>
      </c>
      <c r="B97" s="11">
        <v>0</v>
      </c>
      <c r="C97" s="12">
        <v>0</v>
      </c>
      <c r="D97" s="16">
        <v>0</v>
      </c>
      <c r="E97" s="12">
        <v>0</v>
      </c>
      <c r="F97" s="17">
        <v>0</v>
      </c>
      <c r="G97" s="18">
        <v>0</v>
      </c>
      <c r="H97" s="19">
        <f t="shared" si="2"/>
        <v>0</v>
      </c>
      <c r="J97" s="20"/>
    </row>
    <row r="98" spans="1:10" ht="12.75">
      <c r="A98" s="9" t="s">
        <v>102</v>
      </c>
      <c r="B98" s="11">
        <v>0</v>
      </c>
      <c r="C98" s="12">
        <v>0</v>
      </c>
      <c r="D98" s="16">
        <v>0</v>
      </c>
      <c r="E98" s="12">
        <v>0</v>
      </c>
      <c r="F98" s="17">
        <v>1</v>
      </c>
      <c r="G98" s="18">
        <v>0</v>
      </c>
      <c r="H98" s="19">
        <f t="shared" si="2"/>
        <v>1</v>
      </c>
      <c r="J98" s="20"/>
    </row>
    <row r="99" spans="1:10" ht="12.75">
      <c r="A99" s="9" t="s">
        <v>103</v>
      </c>
      <c r="B99" s="11">
        <v>0</v>
      </c>
      <c r="C99" s="12">
        <v>0</v>
      </c>
      <c r="D99" s="16">
        <v>1</v>
      </c>
      <c r="E99" s="12">
        <v>0</v>
      </c>
      <c r="F99" s="17">
        <v>2</v>
      </c>
      <c r="G99" s="18">
        <v>0</v>
      </c>
      <c r="H99" s="19">
        <f t="shared" si="2"/>
        <v>3</v>
      </c>
      <c r="J99" s="20"/>
    </row>
    <row r="100" spans="1:10" ht="12.75">
      <c r="A100" s="9" t="s">
        <v>104</v>
      </c>
      <c r="B100" s="11">
        <v>1</v>
      </c>
      <c r="C100" s="12">
        <v>0</v>
      </c>
      <c r="D100" s="16">
        <v>0</v>
      </c>
      <c r="E100" s="12">
        <v>0</v>
      </c>
      <c r="F100" s="17">
        <v>0</v>
      </c>
      <c r="G100" s="18">
        <v>0</v>
      </c>
      <c r="H100" s="19">
        <f t="shared" si="2"/>
        <v>1</v>
      </c>
      <c r="J100" s="20"/>
    </row>
    <row r="101" spans="1:10" ht="12.75">
      <c r="A101" s="9" t="s">
        <v>105</v>
      </c>
      <c r="B101" s="11">
        <v>0</v>
      </c>
      <c r="C101" s="12">
        <v>0</v>
      </c>
      <c r="D101" s="16">
        <v>0</v>
      </c>
      <c r="E101" s="12">
        <v>0</v>
      </c>
      <c r="F101" s="17">
        <v>3</v>
      </c>
      <c r="G101" s="18">
        <v>0</v>
      </c>
      <c r="H101" s="19">
        <f t="shared" si="2"/>
        <v>3</v>
      </c>
      <c r="J101" s="20"/>
    </row>
    <row r="102" spans="1:10" ht="12.75">
      <c r="A102" s="9" t="s">
        <v>106</v>
      </c>
      <c r="B102" s="11">
        <v>0</v>
      </c>
      <c r="C102" s="12">
        <v>0</v>
      </c>
      <c r="D102" s="16">
        <v>5</v>
      </c>
      <c r="E102" s="12">
        <v>0</v>
      </c>
      <c r="F102" s="17">
        <v>2</v>
      </c>
      <c r="G102" s="18">
        <v>0</v>
      </c>
      <c r="H102" s="19">
        <f t="shared" si="2"/>
        <v>7</v>
      </c>
      <c r="J102" s="20"/>
    </row>
    <row r="103" spans="1:10" ht="12.75">
      <c r="A103" s="9" t="s">
        <v>107</v>
      </c>
      <c r="B103" s="11">
        <v>0</v>
      </c>
      <c r="C103" s="12">
        <v>0</v>
      </c>
      <c r="D103" s="16">
        <v>0</v>
      </c>
      <c r="E103" s="12">
        <v>0</v>
      </c>
      <c r="F103" s="17">
        <v>0</v>
      </c>
      <c r="G103" s="18">
        <v>0</v>
      </c>
      <c r="H103" s="19">
        <f t="shared" si="2"/>
        <v>0</v>
      </c>
      <c r="J103" s="20"/>
    </row>
    <row r="104" spans="1:10" ht="12.75">
      <c r="A104" s="9" t="s">
        <v>108</v>
      </c>
      <c r="B104" s="11">
        <v>0</v>
      </c>
      <c r="C104" s="12">
        <v>0</v>
      </c>
      <c r="D104" s="16">
        <v>0</v>
      </c>
      <c r="E104" s="12">
        <v>0</v>
      </c>
      <c r="F104" s="17">
        <v>0</v>
      </c>
      <c r="G104" s="18">
        <v>0</v>
      </c>
      <c r="H104" s="19">
        <f t="shared" si="2"/>
        <v>0</v>
      </c>
      <c r="J104" s="20"/>
    </row>
    <row r="105" spans="1:10" ht="12.75">
      <c r="A105" s="9" t="s">
        <v>109</v>
      </c>
      <c r="B105" s="11">
        <v>0</v>
      </c>
      <c r="C105" s="12">
        <v>0</v>
      </c>
      <c r="D105" s="16">
        <v>0</v>
      </c>
      <c r="E105" s="12">
        <v>0</v>
      </c>
      <c r="F105" s="17">
        <v>1</v>
      </c>
      <c r="G105" s="18">
        <v>1</v>
      </c>
      <c r="H105" s="19">
        <f t="shared" si="2"/>
        <v>2</v>
      </c>
      <c r="J105" s="20"/>
    </row>
    <row r="106" spans="1:10" ht="12.75">
      <c r="A106" s="9" t="s">
        <v>110</v>
      </c>
      <c r="B106" s="11">
        <v>3</v>
      </c>
      <c r="C106" s="12">
        <v>0</v>
      </c>
      <c r="D106" s="16">
        <v>77</v>
      </c>
      <c r="E106" s="12">
        <v>7</v>
      </c>
      <c r="F106" s="17">
        <v>24</v>
      </c>
      <c r="G106" s="18">
        <v>13</v>
      </c>
      <c r="H106" s="19">
        <f t="shared" si="2"/>
        <v>124</v>
      </c>
      <c r="J106" s="20"/>
    </row>
    <row r="107" spans="1:10" ht="12.75">
      <c r="A107" s="9" t="s">
        <v>111</v>
      </c>
      <c r="B107" s="11">
        <v>5</v>
      </c>
      <c r="C107" s="12">
        <v>0</v>
      </c>
      <c r="D107" s="16">
        <v>5</v>
      </c>
      <c r="E107" s="12">
        <v>0</v>
      </c>
      <c r="F107" s="17">
        <v>15</v>
      </c>
      <c r="G107" s="18">
        <v>0</v>
      </c>
      <c r="H107" s="19">
        <f t="shared" si="2"/>
        <v>25</v>
      </c>
      <c r="J107" s="20"/>
    </row>
    <row r="108" spans="1:10" ht="12.75">
      <c r="A108" s="9" t="s">
        <v>112</v>
      </c>
      <c r="B108" s="11">
        <v>0</v>
      </c>
      <c r="C108" s="12">
        <v>0</v>
      </c>
      <c r="D108" s="16">
        <v>0</v>
      </c>
      <c r="E108" s="12">
        <v>0</v>
      </c>
      <c r="F108" s="17">
        <v>8</v>
      </c>
      <c r="G108" s="18">
        <v>0</v>
      </c>
      <c r="H108" s="19">
        <f t="shared" si="2"/>
        <v>8</v>
      </c>
      <c r="J108" s="20"/>
    </row>
    <row r="109" spans="1:10" ht="12.75">
      <c r="A109" s="9" t="s">
        <v>113</v>
      </c>
      <c r="B109" s="11">
        <v>8</v>
      </c>
      <c r="C109" s="12">
        <v>0</v>
      </c>
      <c r="D109" s="16">
        <v>5</v>
      </c>
      <c r="E109" s="12">
        <v>2</v>
      </c>
      <c r="F109" s="17">
        <v>3</v>
      </c>
      <c r="G109" s="18">
        <v>6</v>
      </c>
      <c r="H109" s="19">
        <f t="shared" si="2"/>
        <v>24</v>
      </c>
      <c r="J109" s="20"/>
    </row>
    <row r="110" spans="1:10" ht="12.75">
      <c r="A110" s="9" t="s">
        <v>114</v>
      </c>
      <c r="B110" s="11">
        <v>5</v>
      </c>
      <c r="C110" s="12">
        <v>0</v>
      </c>
      <c r="D110" s="16">
        <v>3</v>
      </c>
      <c r="E110" s="12">
        <v>4</v>
      </c>
      <c r="F110" s="17">
        <v>22</v>
      </c>
      <c r="G110" s="18">
        <v>0</v>
      </c>
      <c r="H110" s="19">
        <f t="shared" si="2"/>
        <v>34</v>
      </c>
      <c r="J110" s="20"/>
    </row>
    <row r="111" spans="1:10" ht="12.75">
      <c r="A111" s="9" t="s">
        <v>115</v>
      </c>
      <c r="B111" s="11">
        <v>0</v>
      </c>
      <c r="C111" s="12">
        <v>0</v>
      </c>
      <c r="D111" s="16">
        <v>0</v>
      </c>
      <c r="E111" s="12">
        <v>1</v>
      </c>
      <c r="F111" s="17">
        <v>0</v>
      </c>
      <c r="G111" s="18">
        <v>0</v>
      </c>
      <c r="H111" s="19">
        <f t="shared" si="2"/>
        <v>1</v>
      </c>
      <c r="J111" s="20"/>
    </row>
    <row r="112" spans="1:10" ht="12.75">
      <c r="A112" s="9" t="s">
        <v>116</v>
      </c>
      <c r="B112" s="11">
        <v>0</v>
      </c>
      <c r="C112" s="12">
        <v>0</v>
      </c>
      <c r="D112" s="16">
        <v>0</v>
      </c>
      <c r="E112" s="12">
        <v>0</v>
      </c>
      <c r="F112" s="17">
        <v>4</v>
      </c>
      <c r="G112" s="18">
        <v>1</v>
      </c>
      <c r="H112" s="19">
        <f t="shared" si="2"/>
        <v>5</v>
      </c>
      <c r="J112" s="20"/>
    </row>
    <row r="113" spans="1:10" ht="12.75">
      <c r="A113" s="9" t="s">
        <v>117</v>
      </c>
      <c r="B113" s="11">
        <v>0</v>
      </c>
      <c r="C113" s="12">
        <v>0</v>
      </c>
      <c r="D113" s="16">
        <v>15</v>
      </c>
      <c r="E113" s="12">
        <v>8</v>
      </c>
      <c r="F113" s="17">
        <v>22</v>
      </c>
      <c r="G113" s="18">
        <v>3</v>
      </c>
      <c r="H113" s="19">
        <f t="shared" si="2"/>
        <v>48</v>
      </c>
      <c r="J113" s="20"/>
    </row>
    <row r="114" spans="1:10" ht="12.75">
      <c r="A114" s="9" t="s">
        <v>135</v>
      </c>
      <c r="B114" s="11">
        <v>0</v>
      </c>
      <c r="C114" s="12">
        <v>0</v>
      </c>
      <c r="D114" s="16">
        <v>1</v>
      </c>
      <c r="E114" s="12">
        <v>0</v>
      </c>
      <c r="F114" s="17">
        <v>0</v>
      </c>
      <c r="G114" s="18">
        <v>0</v>
      </c>
      <c r="H114" s="19">
        <f t="shared" si="2"/>
        <v>1</v>
      </c>
      <c r="J114" s="20"/>
    </row>
    <row r="115" spans="1:10" ht="12.75">
      <c r="A115" s="9" t="s">
        <v>118</v>
      </c>
      <c r="B115" s="11">
        <v>1</v>
      </c>
      <c r="C115" s="12">
        <v>0</v>
      </c>
      <c r="D115" s="16">
        <v>0</v>
      </c>
      <c r="E115" s="12">
        <v>0</v>
      </c>
      <c r="F115" s="17">
        <v>2</v>
      </c>
      <c r="G115" s="18">
        <v>0</v>
      </c>
      <c r="H115" s="19">
        <f t="shared" si="2"/>
        <v>3</v>
      </c>
      <c r="J115" s="20"/>
    </row>
    <row r="116" spans="1:10" ht="12.75">
      <c r="A116" s="9" t="s">
        <v>119</v>
      </c>
      <c r="B116" s="11">
        <v>9</v>
      </c>
      <c r="C116" s="12">
        <v>0</v>
      </c>
      <c r="D116" s="16">
        <v>0</v>
      </c>
      <c r="E116" s="12">
        <v>2</v>
      </c>
      <c r="F116" s="17">
        <v>11</v>
      </c>
      <c r="G116" s="18">
        <v>0</v>
      </c>
      <c r="H116" s="19">
        <f t="shared" si="2"/>
        <v>22</v>
      </c>
      <c r="J116" s="20"/>
    </row>
    <row r="117" spans="1:10" ht="12.75">
      <c r="A117" s="9" t="s">
        <v>120</v>
      </c>
      <c r="B117" s="11">
        <v>0</v>
      </c>
      <c r="C117" s="12">
        <v>0</v>
      </c>
      <c r="D117" s="16">
        <v>0</v>
      </c>
      <c r="E117" s="12">
        <v>0</v>
      </c>
      <c r="F117" s="17">
        <v>0</v>
      </c>
      <c r="G117" s="18">
        <v>0</v>
      </c>
      <c r="H117" s="19">
        <f t="shared" si="2"/>
        <v>0</v>
      </c>
      <c r="J117" s="20"/>
    </row>
    <row r="118" spans="1:10" ht="12.75">
      <c r="A118" s="9" t="s">
        <v>121</v>
      </c>
      <c r="B118" s="11">
        <v>3</v>
      </c>
      <c r="C118" s="12">
        <v>0</v>
      </c>
      <c r="D118" s="16">
        <v>4</v>
      </c>
      <c r="E118" s="12">
        <v>5</v>
      </c>
      <c r="F118" s="17">
        <v>6</v>
      </c>
      <c r="G118" s="18">
        <v>1</v>
      </c>
      <c r="H118" s="19">
        <f t="shared" si="2"/>
        <v>19</v>
      </c>
      <c r="J118" s="20"/>
    </row>
    <row r="119" spans="1:10" ht="12.75">
      <c r="A119" s="9" t="s">
        <v>122</v>
      </c>
      <c r="B119" s="11">
        <v>2</v>
      </c>
      <c r="C119" s="12">
        <v>0</v>
      </c>
      <c r="D119" s="16">
        <v>7</v>
      </c>
      <c r="E119" s="12">
        <v>28</v>
      </c>
      <c r="F119" s="17">
        <v>49</v>
      </c>
      <c r="G119" s="18">
        <v>2</v>
      </c>
      <c r="H119" s="19">
        <f t="shared" si="2"/>
        <v>88</v>
      </c>
      <c r="J119" s="20"/>
    </row>
    <row r="120" spans="1:10" ht="12.75">
      <c r="A120" s="9" t="s">
        <v>123</v>
      </c>
      <c r="B120" s="11">
        <v>17</v>
      </c>
      <c r="C120" s="12">
        <v>0</v>
      </c>
      <c r="D120" s="16">
        <v>3</v>
      </c>
      <c r="E120" s="12">
        <v>46</v>
      </c>
      <c r="F120" s="17">
        <v>34</v>
      </c>
      <c r="G120" s="18">
        <v>3</v>
      </c>
      <c r="H120" s="19">
        <f t="shared" si="2"/>
        <v>103</v>
      </c>
      <c r="J120" s="20"/>
    </row>
    <row r="121" spans="1:10" ht="12.75">
      <c r="A121" s="9" t="s">
        <v>124</v>
      </c>
      <c r="B121" s="11">
        <v>5</v>
      </c>
      <c r="C121" s="12">
        <v>0</v>
      </c>
      <c r="D121" s="16">
        <v>1</v>
      </c>
      <c r="E121" s="12">
        <v>0</v>
      </c>
      <c r="F121" s="17">
        <v>3</v>
      </c>
      <c r="G121" s="18">
        <v>0</v>
      </c>
      <c r="H121" s="19">
        <f t="shared" si="2"/>
        <v>9</v>
      </c>
      <c r="J121" s="20"/>
    </row>
    <row r="122" spans="1:10" ht="12.75">
      <c r="A122" s="9" t="s">
        <v>125</v>
      </c>
      <c r="B122" s="11">
        <v>0</v>
      </c>
      <c r="C122" s="12">
        <v>0</v>
      </c>
      <c r="D122" s="16">
        <v>4</v>
      </c>
      <c r="E122" s="12">
        <v>4</v>
      </c>
      <c r="F122" s="17">
        <v>10</v>
      </c>
      <c r="G122" s="18">
        <v>0</v>
      </c>
      <c r="H122" s="19">
        <f t="shared" si="2"/>
        <v>18</v>
      </c>
      <c r="J122" s="20"/>
    </row>
    <row r="123" spans="1:9" ht="12.75">
      <c r="A123" s="33">
        <v>115</v>
      </c>
      <c r="B123" s="11">
        <f aca="true" t="shared" si="3" ref="B123:G123">SUM(B8:B122)</f>
        <v>540</v>
      </c>
      <c r="C123" s="12">
        <f t="shared" si="3"/>
        <v>7</v>
      </c>
      <c r="D123" s="34">
        <f t="shared" si="3"/>
        <v>669</v>
      </c>
      <c r="E123" s="35">
        <f t="shared" si="3"/>
        <v>385</v>
      </c>
      <c r="F123" s="36">
        <f t="shared" si="3"/>
        <v>975</v>
      </c>
      <c r="G123" s="18">
        <f t="shared" si="3"/>
        <v>180</v>
      </c>
      <c r="H123" s="37">
        <f>SUM(H7:H122)</f>
        <v>2756</v>
      </c>
      <c r="I123" t="s">
        <v>126</v>
      </c>
    </row>
    <row r="124" spans="1:8" ht="12.75">
      <c r="A124" s="38"/>
      <c r="B124" s="54">
        <f>B123+C123</f>
        <v>547</v>
      </c>
      <c r="C124" s="54"/>
      <c r="D124" s="39">
        <f>D123</f>
        <v>669</v>
      </c>
      <c r="E124" s="40">
        <f>E123</f>
        <v>385</v>
      </c>
      <c r="F124" s="55">
        <f>F123+G123</f>
        <v>1155</v>
      </c>
      <c r="G124" s="55"/>
      <c r="H124" s="41"/>
    </row>
    <row r="125" spans="2:8" ht="12.75" customHeight="1">
      <c r="B125" s="42"/>
      <c r="C125" s="42"/>
      <c r="D125" s="42"/>
      <c r="E125" s="42"/>
      <c r="F125" s="43"/>
      <c r="G125" s="42"/>
      <c r="H125" s="42"/>
    </row>
    <row r="126" spans="1:9" ht="12.75" customHeight="1">
      <c r="A126" s="44"/>
      <c r="B126" s="56" t="s">
        <v>138</v>
      </c>
      <c r="C126" s="56"/>
      <c r="D126" s="56"/>
      <c r="E126" s="56"/>
      <c r="F126" s="43"/>
      <c r="G126" s="42"/>
      <c r="H126" s="42"/>
      <c r="I126" s="42"/>
    </row>
    <row r="127" spans="1:9" ht="12.75" customHeight="1">
      <c r="A127" s="44"/>
      <c r="B127" s="45"/>
      <c r="C127" s="46"/>
      <c r="D127" s="46"/>
      <c r="E127" s="46"/>
      <c r="F127" s="43"/>
      <c r="G127" s="42"/>
      <c r="H127" s="42"/>
      <c r="I127" s="42"/>
    </row>
    <row r="128" spans="1:8" ht="12.75" customHeight="1">
      <c r="A128" s="53" t="s">
        <v>127</v>
      </c>
      <c r="B128" s="53"/>
      <c r="C128" s="53"/>
      <c r="D128" s="53"/>
      <c r="E128" s="53"/>
      <c r="F128" s="53"/>
      <c r="G128" s="53"/>
      <c r="H128" s="53"/>
    </row>
    <row r="129" spans="1:8" ht="24.75" customHeight="1">
      <c r="A129" s="53" t="s">
        <v>128</v>
      </c>
      <c r="B129" s="53"/>
      <c r="C129" s="53"/>
      <c r="D129" s="53"/>
      <c r="E129" s="53"/>
      <c r="F129" s="53"/>
      <c r="G129" s="53"/>
      <c r="H129" s="53"/>
    </row>
    <row r="130" spans="2:8" ht="12.75">
      <c r="B130" s="42"/>
      <c r="C130" s="42"/>
      <c r="D130" s="42"/>
      <c r="E130" s="42"/>
      <c r="F130" s="43"/>
      <c r="G130" s="42"/>
      <c r="H130" s="42"/>
    </row>
    <row r="131" spans="1:8" ht="24" customHeight="1">
      <c r="A131" s="53" t="s">
        <v>137</v>
      </c>
      <c r="B131" s="53"/>
      <c r="C131" s="53"/>
      <c r="D131" s="53"/>
      <c r="E131" s="53"/>
      <c r="F131" s="53"/>
      <c r="G131" s="53"/>
      <c r="H131" s="53"/>
    </row>
    <row r="132" spans="2:8" ht="12.75">
      <c r="B132" s="42"/>
      <c r="C132" s="42"/>
      <c r="D132" s="42"/>
      <c r="E132" s="42"/>
      <c r="F132" s="43"/>
      <c r="G132" s="42"/>
      <c r="H132" s="42"/>
    </row>
    <row r="133" spans="2:8" ht="12.75">
      <c r="B133" s="42"/>
      <c r="C133" s="42"/>
      <c r="D133" s="46" t="s">
        <v>129</v>
      </c>
      <c r="E133" s="42"/>
      <c r="F133" s="43"/>
      <c r="G133" s="42"/>
      <c r="H133" s="42"/>
    </row>
    <row r="135" spans="1:8" ht="12.75" customHeight="1">
      <c r="A135" s="53" t="s">
        <v>130</v>
      </c>
      <c r="B135" s="53"/>
      <c r="C135" s="53"/>
      <c r="D135" s="53"/>
      <c r="E135" s="53"/>
      <c r="F135" s="53"/>
      <c r="G135" s="53"/>
      <c r="H135" s="53"/>
    </row>
    <row r="136" spans="1:8" ht="12.75" customHeight="1">
      <c r="A136" s="53" t="s">
        <v>131</v>
      </c>
      <c r="B136" s="53"/>
      <c r="C136" s="53"/>
      <c r="D136" s="53"/>
      <c r="E136" s="53"/>
      <c r="F136" s="53"/>
      <c r="G136" s="53"/>
      <c r="H136" s="53"/>
    </row>
    <row r="137" spans="1:8" ht="33" customHeight="1">
      <c r="A137" s="53" t="s">
        <v>132</v>
      </c>
      <c r="B137" s="53"/>
      <c r="C137" s="53"/>
      <c r="D137" s="53"/>
      <c r="E137" s="53"/>
      <c r="F137" s="53"/>
      <c r="G137" s="53"/>
      <c r="H137" s="53"/>
    </row>
    <row r="138" spans="1:8" ht="12.75" customHeight="1">
      <c r="A138" s="53" t="s">
        <v>133</v>
      </c>
      <c r="B138" s="53"/>
      <c r="C138" s="53"/>
      <c r="D138" s="53"/>
      <c r="E138" s="53"/>
      <c r="F138" s="53"/>
      <c r="G138" s="53"/>
      <c r="H138" s="53"/>
    </row>
  </sheetData>
  <sheetProtection selectLockedCells="1" selectUnlockedCells="1"/>
  <mergeCells count="16">
    <mergeCell ref="A1:H1"/>
    <mergeCell ref="A2:H2"/>
    <mergeCell ref="A3:H3"/>
    <mergeCell ref="A4:H4"/>
    <mergeCell ref="B5:C5"/>
    <mergeCell ref="F5:G5"/>
    <mergeCell ref="A135:H135"/>
    <mergeCell ref="A136:H136"/>
    <mergeCell ref="A137:H137"/>
    <mergeCell ref="A138:H138"/>
    <mergeCell ref="B124:C124"/>
    <mergeCell ref="F124:G124"/>
    <mergeCell ref="B126:E126"/>
    <mergeCell ref="A128:H128"/>
    <mergeCell ref="A129:H129"/>
    <mergeCell ref="A131:H131"/>
  </mergeCells>
  <printOptions horizontalCentered="1" verticalCentered="1"/>
  <pageMargins left="0.19652777777777777" right="0.19652777777777777" top="1.18125" bottom="1.96875" header="0.5118055555555555" footer="0.511805555555555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D'aniello</dc:creator>
  <cp:keywords/>
  <dc:description/>
  <cp:lastModifiedBy>Sarah</cp:lastModifiedBy>
  <dcterms:created xsi:type="dcterms:W3CDTF">2012-04-20T14:02:47Z</dcterms:created>
  <dcterms:modified xsi:type="dcterms:W3CDTF">2016-12-22T19:56:27Z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/>
  </property>
  <property fmtid="{D5CDD505-2E9C-101B-9397-08002B2CF9AE}" pid="3" name="ARTitle">
    <vt:lpwstr/>
  </property>
  <property fmtid="{D5CDD505-2E9C-101B-9397-08002B2CF9AE}" pid="4" name="RUTitle">
    <vt:lpwstr/>
  </property>
  <property fmtid="{D5CDD505-2E9C-101B-9397-08002B2CF9AE}" pid="5" name="CHTitle">
    <vt:lpwstr/>
  </property>
  <property fmtid="{D5CDD505-2E9C-101B-9397-08002B2CF9AE}" pid="6" name="ContentType">
    <vt:lpwstr>Document</vt:lpwstr>
  </property>
  <property fmtid="{D5CDD505-2E9C-101B-9397-08002B2CF9AE}" pid="7" name="SPTitle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xd_Signature">
    <vt:lpwstr/>
  </property>
  <property fmtid="{D5CDD505-2E9C-101B-9397-08002B2CF9AE}" pid="10" name="TemplateUrl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  <property fmtid="{D5CDD505-2E9C-101B-9397-08002B2CF9AE}" pid="13" name="xd_ProgID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